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9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8" i="1" l="1"/>
  <c r="H10" i="1" s="1"/>
  <c r="G8" i="1"/>
  <c r="G10" i="1" s="1"/>
</calcChain>
</file>

<file path=xl/sharedStrings.xml><?xml version="1.0" encoding="utf-8"?>
<sst xmlns="http://schemas.openxmlformats.org/spreadsheetml/2006/main" count="38" uniqueCount="35">
  <si>
    <t>序号</t>
  </si>
  <si>
    <t>设备名称</t>
  </si>
  <si>
    <t>规格型号</t>
  </si>
  <si>
    <t>数量（台）</t>
  </si>
  <si>
    <t>经费来源</t>
  </si>
  <si>
    <t>备注</t>
  </si>
  <si>
    <t>省级补助 （元）</t>
  </si>
  <si>
    <t>高速离心风机</t>
  </si>
  <si>
    <t>HCF-25-45</t>
  </si>
  <si>
    <t>HCF-25-55</t>
  </si>
  <si>
    <t>空浮增氧机</t>
  </si>
  <si>
    <t>Parma-55</t>
  </si>
  <si>
    <t>饵料智能投喂机</t>
  </si>
  <si>
    <t>朋协智控</t>
  </si>
  <si>
    <t>水质快速测定仪</t>
  </si>
  <si>
    <t>DS-50</t>
  </si>
  <si>
    <t>如东县2022年南美白对虾养殖全程机械化技术与装备推广应用                                             项目机具设备购置补助资金明细表</t>
    <phoneticPr fontId="3" type="noConversion"/>
  </si>
  <si>
    <t>混流泵</t>
  </si>
  <si>
    <t>400HW-7</t>
  </si>
  <si>
    <t>购置金额（元）</t>
    <phoneticPr fontId="3" type="noConversion"/>
  </si>
  <si>
    <t>小棚虾投料机</t>
    <phoneticPr fontId="3" type="noConversion"/>
  </si>
  <si>
    <t>生物质锅炉</t>
  </si>
  <si>
    <t>圣旺 CWNG</t>
  </si>
  <si>
    <r>
      <t xml:space="preserve">灵动—P </t>
    </r>
    <r>
      <rPr>
        <sz val="11"/>
        <color theme="1"/>
        <rFont val="等线"/>
        <family val="3"/>
        <charset val="134"/>
        <scheme val="minor"/>
      </rPr>
      <t>ro</t>
    </r>
    <phoneticPr fontId="3" type="noConversion"/>
  </si>
  <si>
    <t>小计</t>
    <phoneticPr fontId="3" type="noConversion"/>
  </si>
  <si>
    <r>
      <rPr>
        <sz val="12"/>
        <color rgb="FF222222"/>
        <rFont val="等线"/>
        <family val="3"/>
        <charset val="134"/>
      </rPr>
      <t>小计</t>
    </r>
    <phoneticPr fontId="3" type="noConversion"/>
  </si>
  <si>
    <t>小棚虾智能投料机器人</t>
  </si>
  <si>
    <t>灵动3系</t>
  </si>
  <si>
    <t>合计</t>
    <phoneticPr fontId="3" type="noConversion"/>
  </si>
  <si>
    <t>主体自筹（元）</t>
    <phoneticPr fontId="3" type="noConversion"/>
  </si>
  <si>
    <t>基地名称</t>
    <phoneticPr fontId="3" type="noConversion"/>
  </si>
  <si>
    <t xml:space="preserve">   </t>
    <phoneticPr fontId="3" type="noConversion"/>
  </si>
  <si>
    <t>如东华蓉家庭农场</t>
    <phoneticPr fontId="3" type="noConversion"/>
  </si>
  <si>
    <t>南通吉品丰海洋生物科技有限公司</t>
    <phoneticPr fontId="3" type="noConversion"/>
  </si>
  <si>
    <t>南通海容农业发展有限公司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</si>
</sst>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charset val="134"/>
      <scheme val="minor"/>
    </font>
    <font>
      <sz val="18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222222"/>
      <name val="Segoe UI"/>
      <family val="2"/>
    </font>
    <font>
      <sz val="12"/>
      <color rgb="FF222222"/>
      <name val="宋体"/>
      <family val="3"/>
      <charset val="134"/>
    </font>
    <font>
      <sz val="12"/>
      <color rgb="FF222222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30" sqref="D30"/>
    </sheetView>
  </sheetViews>
  <sheetFormatPr defaultColWidth="9" defaultRowHeight="14.25" x14ac:dyDescent="0.2"/>
  <cols>
    <col min="1" max="1" width="5.875" style="1" customWidth="1"/>
    <col min="2" max="2" width="12.875" style="1" customWidth="1"/>
    <col min="3" max="3" width="17.375" customWidth="1"/>
    <col min="4" max="4" width="13.875" customWidth="1"/>
    <col min="5" max="5" width="7" style="2" customWidth="1"/>
    <col min="6" max="6" width="10.625" style="1" customWidth="1"/>
    <col min="7" max="7" width="14.125" style="1" customWidth="1"/>
    <col min="8" max="8" width="18.5" style="1" customWidth="1"/>
    <col min="9" max="9" width="25" customWidth="1"/>
  </cols>
  <sheetData>
    <row r="1" spans="1:9" ht="55.5" customHeight="1" x14ac:dyDescent="0.2">
      <c r="A1" s="20" t="s">
        <v>16</v>
      </c>
      <c r="B1" s="20"/>
      <c r="C1" s="20"/>
      <c r="D1" s="20"/>
      <c r="E1" s="20"/>
      <c r="F1" s="20"/>
      <c r="G1" s="21"/>
      <c r="H1" s="21"/>
      <c r="I1" s="21"/>
    </row>
    <row r="2" spans="1:9" ht="24.95" customHeight="1" x14ac:dyDescent="0.2">
      <c r="A2" s="15" t="s">
        <v>0</v>
      </c>
      <c r="B2" s="18" t="s">
        <v>30</v>
      </c>
      <c r="C2" s="15" t="s">
        <v>1</v>
      </c>
      <c r="D2" s="15" t="s">
        <v>2</v>
      </c>
      <c r="E2" s="17" t="s">
        <v>3</v>
      </c>
      <c r="F2" s="22" t="s">
        <v>19</v>
      </c>
      <c r="G2" s="15" t="s">
        <v>4</v>
      </c>
      <c r="H2" s="15"/>
      <c r="I2" s="15" t="s">
        <v>5</v>
      </c>
    </row>
    <row r="3" spans="1:9" ht="24" customHeight="1" x14ac:dyDescent="0.2">
      <c r="A3" s="15"/>
      <c r="B3" s="19"/>
      <c r="C3" s="15"/>
      <c r="D3" s="15"/>
      <c r="E3" s="17"/>
      <c r="F3" s="17"/>
      <c r="G3" s="4" t="s">
        <v>29</v>
      </c>
      <c r="H3" s="3" t="s">
        <v>6</v>
      </c>
      <c r="I3" s="15"/>
    </row>
    <row r="4" spans="1:9" ht="24" customHeight="1" x14ac:dyDescent="0.2">
      <c r="A4" s="23" t="s">
        <v>31</v>
      </c>
      <c r="B4" s="24"/>
      <c r="C4" s="24"/>
      <c r="D4" s="24"/>
      <c r="E4" s="24"/>
      <c r="F4" s="24"/>
      <c r="G4" s="24"/>
      <c r="H4" s="24"/>
      <c r="I4" s="25"/>
    </row>
    <row r="5" spans="1:9" ht="25.5" customHeight="1" x14ac:dyDescent="0.2">
      <c r="A5" s="15">
        <v>1</v>
      </c>
      <c r="B5" s="11" t="s">
        <v>32</v>
      </c>
      <c r="C5" s="17" t="s">
        <v>7</v>
      </c>
      <c r="D5" s="5" t="s">
        <v>8</v>
      </c>
      <c r="E5" s="6">
        <v>1</v>
      </c>
      <c r="F5" s="15">
        <v>112300</v>
      </c>
      <c r="G5" s="15">
        <v>82060</v>
      </c>
      <c r="H5" s="15">
        <v>30240</v>
      </c>
      <c r="I5" s="16"/>
    </row>
    <row r="6" spans="1:9" ht="32.25" customHeight="1" x14ac:dyDescent="0.2">
      <c r="A6" s="15"/>
      <c r="B6" s="12"/>
      <c r="C6" s="17"/>
      <c r="D6" s="5" t="s">
        <v>9</v>
      </c>
      <c r="E6" s="6">
        <v>1</v>
      </c>
      <c r="F6" s="15"/>
      <c r="G6" s="15"/>
      <c r="H6" s="15"/>
      <c r="I6" s="17"/>
    </row>
    <row r="7" spans="1:9" ht="21" customHeight="1" x14ac:dyDescent="0.2">
      <c r="A7" s="5">
        <v>2</v>
      </c>
      <c r="B7" s="12"/>
      <c r="C7" s="5" t="s">
        <v>10</v>
      </c>
      <c r="D7" s="5" t="s">
        <v>11</v>
      </c>
      <c r="E7" s="6">
        <v>1</v>
      </c>
      <c r="F7" s="5">
        <v>53800</v>
      </c>
      <c r="G7" s="5">
        <v>27980</v>
      </c>
      <c r="H7" s="5">
        <v>25820</v>
      </c>
      <c r="I7" s="5"/>
    </row>
    <row r="8" spans="1:9" ht="21" customHeight="1" x14ac:dyDescent="0.2">
      <c r="A8" s="5">
        <v>3</v>
      </c>
      <c r="B8" s="12"/>
      <c r="C8" s="5" t="s">
        <v>12</v>
      </c>
      <c r="D8" s="5" t="s">
        <v>13</v>
      </c>
      <c r="E8" s="6">
        <v>38</v>
      </c>
      <c r="F8" s="5">
        <v>228000</v>
      </c>
      <c r="G8" s="5">
        <f t="shared" ref="G8" si="0">F8*0.52</f>
        <v>118560</v>
      </c>
      <c r="H8" s="5">
        <f t="shared" ref="H8" si="1">F8*0.48</f>
        <v>109440</v>
      </c>
      <c r="I8" s="4"/>
    </row>
    <row r="9" spans="1:9" ht="21" customHeight="1" x14ac:dyDescent="0.2">
      <c r="A9" s="5">
        <v>4</v>
      </c>
      <c r="B9" s="12"/>
      <c r="C9" s="5" t="s">
        <v>14</v>
      </c>
      <c r="D9" s="5" t="s">
        <v>15</v>
      </c>
      <c r="E9" s="6">
        <v>1</v>
      </c>
      <c r="F9" s="5">
        <v>50000</v>
      </c>
      <c r="G9" s="5">
        <v>26000</v>
      </c>
      <c r="H9" s="5">
        <v>24000</v>
      </c>
      <c r="I9" s="5"/>
    </row>
    <row r="10" spans="1:9" ht="21" customHeight="1" x14ac:dyDescent="0.2">
      <c r="A10" s="5"/>
      <c r="B10" s="13"/>
      <c r="C10" s="4" t="s">
        <v>24</v>
      </c>
      <c r="D10" s="5"/>
      <c r="E10" s="6">
        <v>42</v>
      </c>
      <c r="F10" s="5">
        <f>SUM(F2:F9)</f>
        <v>444100</v>
      </c>
      <c r="G10" s="5">
        <f t="shared" ref="G10:H10" si="2">SUM(G2:G9)</f>
        <v>254600</v>
      </c>
      <c r="H10" s="5">
        <f t="shared" si="2"/>
        <v>189500</v>
      </c>
      <c r="I10" s="5"/>
    </row>
    <row r="11" spans="1:9" ht="21" customHeight="1" x14ac:dyDescent="0.2">
      <c r="A11" s="14"/>
      <c r="B11" s="14"/>
      <c r="C11" s="15"/>
      <c r="D11" s="15"/>
      <c r="E11" s="15"/>
      <c r="F11" s="15"/>
      <c r="G11" s="15"/>
      <c r="H11" s="15"/>
      <c r="I11" s="15"/>
    </row>
    <row r="12" spans="1:9" ht="21" customHeight="1" x14ac:dyDescent="0.2">
      <c r="A12" s="5">
        <v>1</v>
      </c>
      <c r="B12" s="11" t="s">
        <v>33</v>
      </c>
      <c r="C12" s="7" t="s">
        <v>17</v>
      </c>
      <c r="D12" s="7" t="s">
        <v>18</v>
      </c>
      <c r="E12" s="6">
        <v>2</v>
      </c>
      <c r="F12" s="5">
        <v>130250</v>
      </c>
      <c r="G12" s="5">
        <v>68650</v>
      </c>
      <c r="H12" s="5">
        <v>61600</v>
      </c>
      <c r="I12" s="5"/>
    </row>
    <row r="13" spans="1:9" ht="21" customHeight="1" x14ac:dyDescent="0.2">
      <c r="A13" s="5">
        <v>2</v>
      </c>
      <c r="B13" s="12"/>
      <c r="C13" s="8" t="s">
        <v>20</v>
      </c>
      <c r="D13" s="9" t="s">
        <v>23</v>
      </c>
      <c r="E13" s="6">
        <v>16</v>
      </c>
      <c r="F13" s="5">
        <v>100000</v>
      </c>
      <c r="G13" s="5">
        <v>52000</v>
      </c>
      <c r="H13" s="5">
        <v>48000</v>
      </c>
      <c r="I13" s="5"/>
    </row>
    <row r="14" spans="1:9" ht="21" customHeight="1" x14ac:dyDescent="0.2">
      <c r="A14" s="5">
        <v>3</v>
      </c>
      <c r="B14" s="12"/>
      <c r="C14" s="7" t="s">
        <v>21</v>
      </c>
      <c r="D14" s="7" t="s">
        <v>22</v>
      </c>
      <c r="E14" s="6">
        <v>1</v>
      </c>
      <c r="F14" s="5">
        <v>110000</v>
      </c>
      <c r="G14" s="5">
        <v>57200</v>
      </c>
      <c r="H14" s="5">
        <v>52800</v>
      </c>
      <c r="I14" s="5"/>
    </row>
    <row r="15" spans="1:9" ht="21" customHeight="1" x14ac:dyDescent="0.2">
      <c r="A15" s="5">
        <v>4</v>
      </c>
      <c r="B15" s="12"/>
      <c r="C15" s="7" t="s">
        <v>21</v>
      </c>
      <c r="D15" s="7" t="s">
        <v>22</v>
      </c>
      <c r="E15" s="6">
        <v>1</v>
      </c>
      <c r="F15" s="5">
        <v>120000</v>
      </c>
      <c r="G15" s="5">
        <v>62400</v>
      </c>
      <c r="H15" s="5">
        <v>57600</v>
      </c>
      <c r="I15" s="5"/>
    </row>
    <row r="16" spans="1:9" ht="21" customHeight="1" x14ac:dyDescent="0.2">
      <c r="A16" s="5"/>
      <c r="B16" s="13"/>
      <c r="C16" s="10" t="s">
        <v>25</v>
      </c>
      <c r="D16" s="5"/>
      <c r="E16" s="6">
        <v>20</v>
      </c>
      <c r="F16" s="5">
        <v>460250</v>
      </c>
      <c r="G16" s="5">
        <v>240250</v>
      </c>
      <c r="H16" s="5">
        <v>220000</v>
      </c>
      <c r="I16" s="5"/>
    </row>
    <row r="17" spans="1:9" ht="21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</row>
    <row r="18" spans="1:9" ht="27" customHeight="1" x14ac:dyDescent="0.2">
      <c r="A18" s="5">
        <v>1</v>
      </c>
      <c r="B18" s="11" t="s">
        <v>34</v>
      </c>
      <c r="C18" s="6" t="s">
        <v>26</v>
      </c>
      <c r="D18" s="5" t="s">
        <v>27</v>
      </c>
      <c r="E18" s="6">
        <v>56</v>
      </c>
      <c r="F18" s="5">
        <v>548800</v>
      </c>
      <c r="G18" s="5">
        <v>308300</v>
      </c>
      <c r="H18" s="5">
        <v>240500</v>
      </c>
      <c r="I18" s="4"/>
    </row>
    <row r="19" spans="1:9" ht="21" customHeight="1" x14ac:dyDescent="0.2">
      <c r="A19" s="27"/>
      <c r="B19" s="26"/>
      <c r="C19" s="10" t="s">
        <v>25</v>
      </c>
      <c r="D19" s="5"/>
      <c r="E19" s="6">
        <v>56</v>
      </c>
      <c r="F19" s="5">
        <v>548800</v>
      </c>
      <c r="G19" s="5">
        <v>308300</v>
      </c>
      <c r="H19" s="5">
        <v>240500</v>
      </c>
      <c r="I19" s="5"/>
    </row>
    <row r="20" spans="1:9" ht="21" customHeight="1" x14ac:dyDescent="0.2">
      <c r="A20" s="28" t="s">
        <v>28</v>
      </c>
      <c r="B20" s="29"/>
      <c r="C20" s="30"/>
      <c r="D20" s="5"/>
      <c r="E20" s="6"/>
      <c r="F20" s="5"/>
      <c r="G20" s="5"/>
      <c r="H20" s="5"/>
      <c r="I20" s="5"/>
    </row>
    <row r="21" spans="1:9" ht="21" customHeight="1" x14ac:dyDescent="0.2">
      <c r="A21" s="31"/>
      <c r="B21" s="32"/>
      <c r="C21" s="33"/>
      <c r="D21" s="5"/>
      <c r="E21" s="6"/>
      <c r="F21" s="5">
        <v>1453150</v>
      </c>
      <c r="G21" s="5">
        <v>803150</v>
      </c>
      <c r="H21" s="5">
        <v>650000</v>
      </c>
      <c r="I21" s="5"/>
    </row>
  </sheetData>
  <mergeCells count="22">
    <mergeCell ref="A1:I1"/>
    <mergeCell ref="G2:H2"/>
    <mergeCell ref="A2:A3"/>
    <mergeCell ref="A5:A6"/>
    <mergeCell ref="C2:C3"/>
    <mergeCell ref="C5:C6"/>
    <mergeCell ref="D2:D3"/>
    <mergeCell ref="E2:E3"/>
    <mergeCell ref="F2:F3"/>
    <mergeCell ref="F5:F6"/>
    <mergeCell ref="G5:G6"/>
    <mergeCell ref="H5:H6"/>
    <mergeCell ref="A4:I4"/>
    <mergeCell ref="A11:I11"/>
    <mergeCell ref="A17:I17"/>
    <mergeCell ref="I2:I3"/>
    <mergeCell ref="I5:I6"/>
    <mergeCell ref="B2:B3"/>
    <mergeCell ref="B5:B10"/>
    <mergeCell ref="B12:B16"/>
    <mergeCell ref="B18:B19"/>
    <mergeCell ref="A20:C2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DoubleOX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2025-12-05T08:12:42Z</cp:lastPrinted>
  <dcterms:created xsi:type="dcterms:W3CDTF">2025-08-08T08:18:00Z</dcterms:created>
  <dcterms:modified xsi:type="dcterms:W3CDTF">2025-12-05T08:26:03Z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2270999E0CED452AB8EF740B9FE6C640_13</vt:lpwstr>
  </property>
  <property fmtid="{D5CDD505-2E9C-101B-9397-08002B2CF9AE}" pid="3" name="KSOProductBuildVer">
    <vt:lpwstr>2052-12.1.0.23542</vt:lpwstr>
  </property>
</Properties>
</file>