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3" r:id="rId1"/>
  </sheets>
  <definedNames>
    <definedName name="_xlnm._FilterDatabase" localSheetId="0" hidden="1">Sheet1!$A$4:$F$50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<sst xmlns="http://schemas.openxmlformats.org/spreadsheetml/2006/main" count="80" uniqueCount="70">
  <si>
    <t>2023年秋季生态型犁耕深翻作业补助打卡（资金归户）清册汇总表</t>
  </si>
  <si>
    <t xml:space="preserve">      大豫镇政府（盖章）                        2024年 2 月 27 日</t>
  </si>
  <si>
    <t>序号</t>
  </si>
  <si>
    <t>补助   对象</t>
  </si>
  <si>
    <t>所在村组</t>
  </si>
  <si>
    <t>作业面积（亩）</t>
  </si>
  <si>
    <t>补助资金（元）</t>
  </si>
  <si>
    <t>备注</t>
  </si>
  <si>
    <t>王小兵</t>
  </si>
  <si>
    <t>大同村</t>
  </si>
  <si>
    <t>胡金保</t>
  </si>
  <si>
    <t>吴中辉</t>
  </si>
  <si>
    <t>朱春林</t>
  </si>
  <si>
    <t>周健</t>
  </si>
  <si>
    <t>大豫社区</t>
  </si>
  <si>
    <t>张海明</t>
  </si>
  <si>
    <t>朱小龙</t>
  </si>
  <si>
    <t>伯安17.18.19组</t>
  </si>
  <si>
    <t>季军</t>
  </si>
  <si>
    <t>伯安 1.2.9.16.19组</t>
  </si>
  <si>
    <t>夏玉霞</t>
  </si>
  <si>
    <t>巩王村1/2/3/4/5/10组</t>
  </si>
  <si>
    <t>巩王村13/17/18组</t>
  </si>
  <si>
    <t>顾建平</t>
  </si>
  <si>
    <t>东安闸11-22组</t>
  </si>
  <si>
    <t>茆庆山</t>
  </si>
  <si>
    <t>东安闸村4-8组、14-15组、23-31组</t>
  </si>
  <si>
    <t>邢建昌</t>
  </si>
  <si>
    <t>东安闸村1-11组</t>
  </si>
  <si>
    <t>茆小权</t>
  </si>
  <si>
    <t>东安闸村25-34组</t>
  </si>
  <si>
    <t>沈晓明</t>
  </si>
  <si>
    <t>止马洼</t>
  </si>
  <si>
    <t>付泽应</t>
  </si>
  <si>
    <t>严宏兵</t>
  </si>
  <si>
    <t>蔡益明</t>
  </si>
  <si>
    <t>徐征7组、8组</t>
  </si>
  <si>
    <t>朱国飞</t>
  </si>
  <si>
    <t>徐征6组、25组</t>
  </si>
  <si>
    <t>马家店村11.12.16.39.42.43.44等</t>
  </si>
  <si>
    <t>王祥华</t>
  </si>
  <si>
    <t>马家店村30.31.36组等</t>
  </si>
  <si>
    <t>袁正东</t>
  </si>
  <si>
    <t>丁家店村16、17组</t>
  </si>
  <si>
    <t>薛 美</t>
  </si>
  <si>
    <t>丁家店村32组</t>
  </si>
  <si>
    <t>孙 婷</t>
  </si>
  <si>
    <t>丁家店村31组</t>
  </si>
  <si>
    <t>吴国云</t>
  </si>
  <si>
    <t>一门闸村30组</t>
  </si>
  <si>
    <t>夏建成</t>
  </si>
  <si>
    <t>陈冬</t>
  </si>
  <si>
    <t>南坎社区5、6、7</t>
  </si>
  <si>
    <t>涂先强</t>
  </si>
  <si>
    <t>南坎社区23、24、25</t>
  </si>
  <si>
    <t>顾广乐</t>
  </si>
  <si>
    <t>南坎社区34组</t>
  </si>
  <si>
    <t>李杨</t>
  </si>
  <si>
    <t>南坎社区11、12、13</t>
  </si>
  <si>
    <t>韦庆成</t>
  </si>
  <si>
    <t>南坎社区9、10、34</t>
  </si>
  <si>
    <t>花金成</t>
  </si>
  <si>
    <t>南坎社区11、12、13、14、4、5、6</t>
  </si>
  <si>
    <t>徐卫华</t>
  </si>
  <si>
    <t>香台37、38、39、42、43组</t>
  </si>
  <si>
    <t>周墩村1/2/3组</t>
  </si>
  <si>
    <t>合计</t>
  </si>
  <si>
    <t>镇（区、街道）分管领导签字：</t>
  </si>
  <si>
    <t>镇（区、街道）主要领导签字：</t>
  </si>
  <si>
    <t>制表人：郁冬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</si>
</sst>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8">
    <font>
      <sz val="11"/>
      <color theme="1"/>
      <name val="宋体"/>
      <charset val="134"/>
      <scheme val="minor"/>
    </font>
    <font>
      <sz val="14"/>
      <name val="黑体"/>
      <charset val="134"/>
    </font>
    <font>
      <sz val="12"/>
      <name val="宋体"/>
      <charset val="134"/>
    </font>
    <font>
      <sz val="10"/>
      <name val="宋体"/>
      <charset val="134"/>
    </font>
    <font>
      <sz val="9"/>
      <name val="宋体"/>
      <charset val="134"/>
    </font>
    <font>
      <sz val="12"/>
      <color theme="1"/>
      <name val="宋体"/>
      <charset val="134"/>
    </font>
    <font>
      <sz val="10"/>
      <color theme="1"/>
      <name val="宋体"/>
      <charset val="134"/>
      <scheme val="maj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"/>
      <name val="Arial"/>
      <charset val="0"/>
    </font>
    <font>
      <sz val="11"/>
      <color indexed="8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6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3" borderId="10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4" borderId="13" applyNumberFormat="0" applyAlignment="0" applyProtection="0">
      <alignment vertical="center"/>
    </xf>
    <xf numFmtId="0" fontId="16" fillId="5" borderId="14" applyNumberFormat="0" applyAlignment="0" applyProtection="0">
      <alignment vertical="center"/>
    </xf>
    <xf numFmtId="0" fontId="17" fillId="5" borderId="13" applyNumberFormat="0" applyAlignment="0" applyProtection="0">
      <alignment vertical="center"/>
    </xf>
    <xf numFmtId="0" fontId="18" fillId="6" borderId="15" applyNumberFormat="0" applyAlignment="0" applyProtection="0">
      <alignment vertical="center"/>
    </xf>
    <xf numFmtId="0" fontId="19" fillId="0" borderId="16" applyNumberFormat="0" applyFill="0" applyAlignment="0" applyProtection="0">
      <alignment vertical="center"/>
    </xf>
    <xf numFmtId="0" fontId="20" fillId="0" borderId="17" applyNumberFormat="0" applyFill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  <xf numFmtId="0" fontId="26" fillId="0" borderId="0"/>
    <xf numFmtId="0" fontId="26" fillId="0" borderId="0"/>
    <xf numFmtId="0" fontId="0" fillId="0" borderId="0">
      <alignment vertical="center"/>
    </xf>
    <xf numFmtId="0" fontId="26" fillId="0" borderId="0"/>
    <xf numFmtId="0" fontId="26" fillId="0" borderId="0"/>
    <xf numFmtId="0" fontId="0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6" fillId="0" borderId="0"/>
    <xf numFmtId="0" fontId="27" fillId="0" borderId="0">
      <alignment vertical="center"/>
    </xf>
    <xf numFmtId="0" fontId="26" fillId="0" borderId="0"/>
    <xf numFmtId="0" fontId="2" fillId="0" borderId="0">
      <alignment vertical="center"/>
    </xf>
    <xf numFmtId="0" fontId="0" fillId="0" borderId="0">
      <alignment vertical="center"/>
    </xf>
    <xf numFmtId="0" fontId="26" fillId="0" borderId="0"/>
    <xf numFmtId="0" fontId="26" fillId="0" borderId="0"/>
    <xf numFmtId="0" fontId="0" fillId="0" borderId="0">
      <alignment vertical="center"/>
    </xf>
    <xf numFmtId="0" fontId="0" fillId="0" borderId="0">
      <alignment vertical="center"/>
    </xf>
  </cellStyleXfs>
  <cellXfs count="34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2" fillId="0" borderId="0" xfId="0" applyFont="1" applyFill="1" applyAlignment="1">
      <alignment vertical="center"/>
    </xf>
    <xf numFmtId="0" fontId="2" fillId="2" borderId="0" xfId="0" applyFont="1" applyFill="1" applyAlignment="1">
      <alignment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49" fontId="3" fillId="0" borderId="2" xfId="0" applyNumberFormat="1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/>
    </xf>
    <xf numFmtId="176" fontId="3" fillId="0" borderId="3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49" fontId="3" fillId="0" borderId="4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176" fontId="6" fillId="0" borderId="1" xfId="0" applyNumberFormat="1" applyFont="1" applyFill="1" applyBorder="1" applyAlignment="1">
      <alignment horizontal="center" vertical="center"/>
    </xf>
    <xf numFmtId="0" fontId="0" fillId="2" borderId="5" xfId="0" applyFill="1" applyBorder="1">
      <alignment vertical="center"/>
    </xf>
    <xf numFmtId="0" fontId="0" fillId="2" borderId="0" xfId="0" applyFill="1" applyAlignment="1">
      <alignment vertical="top"/>
    </xf>
    <xf numFmtId="0" fontId="0" fillId="2" borderId="5" xfId="0" applyFill="1" applyBorder="1" applyAlignment="1">
      <alignment vertical="top"/>
    </xf>
    <xf numFmtId="0" fontId="0" fillId="2" borderId="6" xfId="0" applyFill="1" applyBorder="1" applyAlignment="1">
      <alignment vertical="top"/>
    </xf>
    <xf numFmtId="0" fontId="0" fillId="2" borderId="5" xfId="0" applyFill="1" applyBorder="1" applyAlignment="1">
      <alignment vertical="top"/>
    </xf>
    <xf numFmtId="0" fontId="0" fillId="2" borderId="7" xfId="0" applyFill="1" applyBorder="1" applyAlignment="1">
      <alignment vertical="top"/>
    </xf>
    <xf numFmtId="0" fontId="0" fillId="2" borderId="8" xfId="0" applyFill="1" applyBorder="1" applyAlignment="1">
      <alignment vertical="top"/>
    </xf>
    <xf numFmtId="0" fontId="0" fillId="2" borderId="7" xfId="0" applyFill="1" applyBorder="1" applyAlignment="1">
      <alignment vertical="top"/>
    </xf>
    <xf numFmtId="0" fontId="0" fillId="2" borderId="8" xfId="0" applyFill="1" applyBorder="1" applyAlignment="1">
      <alignment vertical="top"/>
    </xf>
    <xf numFmtId="0" fontId="0" fillId="2" borderId="9" xfId="0" applyFill="1" applyBorder="1" applyAlignment="1">
      <alignment vertical="top"/>
    </xf>
    <xf numFmtId="0" fontId="0" fillId="2" borderId="0" xfId="0" applyFill="1">
      <alignment vertical="center"/>
    </xf>
    <xf numFmtId="0" fontId="0" fillId="0" borderId="0" xfId="0" applyAlignment="1">
      <alignment horizontal="center" vertical="center"/>
    </xf>
  </cellXfs>
  <cellStyles count="66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8" xfId="49"/>
    <cellStyle name="常规 16" xfId="50"/>
    <cellStyle name="常规 8 2" xfId="51"/>
    <cellStyle name="常规 166" xfId="52"/>
    <cellStyle name="常规 2 2" xfId="53"/>
    <cellStyle name="常规 168" xfId="54"/>
    <cellStyle name="常规 10" xfId="55"/>
    <cellStyle name="常规 10 2" xfId="56"/>
    <cellStyle name="常规 3" xfId="57"/>
    <cellStyle name="常规 5" xfId="58"/>
    <cellStyle name="常规 11" xfId="59"/>
    <cellStyle name="常规 2" xfId="60"/>
    <cellStyle name="常规 103 7" xfId="61"/>
    <cellStyle name="常规 7" xfId="62"/>
    <cellStyle name="常规_Sheet1" xfId="63"/>
    <cellStyle name="常规 110 2" xfId="64"/>
    <cellStyle name="常规 167" xfId="65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53"/>
  <sheetViews>
    <sheetView tabSelected="1" workbookViewId="0">
      <selection activeCell="H58" sqref="H58"/>
    </sheetView>
  </sheetViews>
  <sheetFormatPr defaultColWidth="9" defaultRowHeight="13.5" outlineLevelCol="5"/>
  <cols>
    <col min="1" max="1" width="4.375" customWidth="1"/>
    <col min="2" max="2" width="7.125" customWidth="1"/>
    <col min="3" max="3" width="31.125" customWidth="1"/>
    <col min="4" max="4" width="11.625" customWidth="1"/>
    <col min="5" max="5" width="11.75" customWidth="1"/>
    <col min="6" max="6" width="11.375" customWidth="1"/>
  </cols>
  <sheetData>
    <row r="1" ht="36" customHeight="1" spans="1:6">
      <c r="A1" s="1" t="s">
        <v>0</v>
      </c>
      <c r="B1" s="2"/>
      <c r="C1" s="2"/>
      <c r="D1" s="2"/>
      <c r="E1" s="2"/>
      <c r="F1" s="1"/>
    </row>
    <row r="2" ht="21" customHeight="1" spans="1:6">
      <c r="A2" s="3" t="s">
        <v>1</v>
      </c>
      <c r="B2" s="4"/>
      <c r="C2" s="4"/>
      <c r="D2" s="4"/>
      <c r="E2" s="4"/>
      <c r="F2" s="3"/>
    </row>
    <row r="3" ht="28" customHeight="1" spans="1:6">
      <c r="A3" s="5" t="s">
        <v>2</v>
      </c>
      <c r="B3" s="6" t="s">
        <v>3</v>
      </c>
      <c r="C3" s="6" t="s">
        <v>4</v>
      </c>
      <c r="D3" s="6" t="s">
        <v>5</v>
      </c>
      <c r="E3" s="6" t="s">
        <v>6</v>
      </c>
      <c r="F3" s="5" t="s">
        <v>7</v>
      </c>
    </row>
    <row r="4" ht="28" customHeight="1" spans="1:6">
      <c r="A4" s="5"/>
      <c r="B4" s="6"/>
      <c r="C4" s="6"/>
      <c r="D4" s="6"/>
      <c r="E4" s="6"/>
      <c r="F4" s="5"/>
    </row>
    <row r="5" ht="28" customHeight="1" spans="1:6">
      <c r="A5" s="7">
        <v>1</v>
      </c>
      <c r="B5" s="8" t="s">
        <v>8</v>
      </c>
      <c r="C5" s="9" t="s">
        <v>9</v>
      </c>
      <c r="D5" s="10">
        <v>980</v>
      </c>
      <c r="E5" s="10">
        <f t="shared" ref="E5:E39" si="0">40*D5</f>
        <v>39200</v>
      </c>
      <c r="F5" s="11"/>
    </row>
    <row r="6" ht="28" customHeight="1" spans="1:6">
      <c r="A6" s="7">
        <v>2</v>
      </c>
      <c r="B6" s="8" t="s">
        <v>10</v>
      </c>
      <c r="C6" s="9" t="s">
        <v>9</v>
      </c>
      <c r="D6" s="10">
        <v>680</v>
      </c>
      <c r="E6" s="10">
        <f t="shared" si="0"/>
        <v>27200</v>
      </c>
      <c r="F6" s="11"/>
    </row>
    <row r="7" ht="28" customHeight="1" spans="1:6">
      <c r="A7" s="7">
        <v>3</v>
      </c>
      <c r="B7" s="8" t="s">
        <v>11</v>
      </c>
      <c r="C7" s="9" t="s">
        <v>9</v>
      </c>
      <c r="D7" s="10">
        <v>340</v>
      </c>
      <c r="E7" s="10">
        <f t="shared" si="0"/>
        <v>13600</v>
      </c>
      <c r="F7" s="11"/>
    </row>
    <row r="8" ht="28" customHeight="1" spans="1:6">
      <c r="A8" s="7">
        <v>4</v>
      </c>
      <c r="B8" s="8" t="s">
        <v>12</v>
      </c>
      <c r="C8" s="9" t="s">
        <v>9</v>
      </c>
      <c r="D8" s="10">
        <v>170</v>
      </c>
      <c r="E8" s="10">
        <f t="shared" si="0"/>
        <v>6800</v>
      </c>
      <c r="F8" s="11"/>
    </row>
    <row r="9" ht="28" customHeight="1" spans="1:6">
      <c r="A9" s="7">
        <v>5</v>
      </c>
      <c r="B9" s="12" t="s">
        <v>13</v>
      </c>
      <c r="C9" s="9" t="s">
        <v>14</v>
      </c>
      <c r="D9" s="13">
        <v>489</v>
      </c>
      <c r="E9" s="10">
        <f t="shared" si="0"/>
        <v>19560</v>
      </c>
      <c r="F9" s="11"/>
    </row>
    <row r="10" ht="28" customHeight="1" spans="1:6">
      <c r="A10" s="7">
        <v>6</v>
      </c>
      <c r="B10" s="8" t="s">
        <v>15</v>
      </c>
      <c r="C10" s="9" t="s">
        <v>14</v>
      </c>
      <c r="D10" s="10">
        <v>704</v>
      </c>
      <c r="E10" s="10">
        <f t="shared" si="0"/>
        <v>28160</v>
      </c>
      <c r="F10" s="11"/>
    </row>
    <row r="11" ht="28" customHeight="1" spans="1:6">
      <c r="A11" s="7">
        <v>7</v>
      </c>
      <c r="B11" s="14" t="s">
        <v>16</v>
      </c>
      <c r="C11" s="14" t="s">
        <v>17</v>
      </c>
      <c r="D11" s="15">
        <v>200</v>
      </c>
      <c r="E11" s="10">
        <f t="shared" si="0"/>
        <v>8000</v>
      </c>
      <c r="F11" s="11"/>
    </row>
    <row r="12" ht="28" customHeight="1" spans="1:6">
      <c r="A12" s="7">
        <v>8</v>
      </c>
      <c r="B12" s="7" t="s">
        <v>18</v>
      </c>
      <c r="C12" s="14" t="s">
        <v>19</v>
      </c>
      <c r="D12" s="15">
        <v>400</v>
      </c>
      <c r="E12" s="10">
        <f t="shared" si="0"/>
        <v>16000</v>
      </c>
      <c r="F12" s="11"/>
    </row>
    <row r="13" ht="28" customHeight="1" spans="1:6">
      <c r="A13" s="7">
        <v>9</v>
      </c>
      <c r="B13" s="8" t="s">
        <v>20</v>
      </c>
      <c r="C13" s="9" t="s">
        <v>21</v>
      </c>
      <c r="D13" s="10">
        <v>156</v>
      </c>
      <c r="E13" s="10">
        <f t="shared" si="0"/>
        <v>6240</v>
      </c>
      <c r="F13" s="11"/>
    </row>
    <row r="14" ht="28" customHeight="1" spans="1:6">
      <c r="A14" s="7">
        <v>10</v>
      </c>
      <c r="B14" s="14" t="s">
        <v>12</v>
      </c>
      <c r="C14" s="14" t="s">
        <v>22</v>
      </c>
      <c r="D14" s="15">
        <v>70</v>
      </c>
      <c r="E14" s="10">
        <f t="shared" si="0"/>
        <v>2800</v>
      </c>
      <c r="F14" s="11"/>
    </row>
    <row r="15" ht="28" customHeight="1" spans="1:6">
      <c r="A15" s="7">
        <v>11</v>
      </c>
      <c r="B15" s="8" t="s">
        <v>23</v>
      </c>
      <c r="C15" s="9" t="s">
        <v>24</v>
      </c>
      <c r="D15" s="10">
        <v>158</v>
      </c>
      <c r="E15" s="10">
        <f t="shared" si="0"/>
        <v>6320</v>
      </c>
      <c r="F15" s="11"/>
    </row>
    <row r="16" ht="28" customHeight="1" spans="1:6">
      <c r="A16" s="7">
        <v>12</v>
      </c>
      <c r="B16" s="8" t="s">
        <v>25</v>
      </c>
      <c r="C16" s="9" t="s">
        <v>26</v>
      </c>
      <c r="D16" s="10">
        <v>86</v>
      </c>
      <c r="E16" s="10">
        <f t="shared" si="0"/>
        <v>3440</v>
      </c>
      <c r="F16" s="11"/>
    </row>
    <row r="17" ht="28" customHeight="1" spans="1:6">
      <c r="A17" s="7">
        <v>13</v>
      </c>
      <c r="B17" s="8" t="s">
        <v>27</v>
      </c>
      <c r="C17" s="9" t="s">
        <v>28</v>
      </c>
      <c r="D17" s="10">
        <v>251</v>
      </c>
      <c r="E17" s="10">
        <f t="shared" si="0"/>
        <v>10040</v>
      </c>
      <c r="F17" s="11"/>
    </row>
    <row r="18" ht="28" customHeight="1" spans="1:6">
      <c r="A18" s="7">
        <v>14</v>
      </c>
      <c r="B18" s="8" t="s">
        <v>29</v>
      </c>
      <c r="C18" s="9" t="s">
        <v>30</v>
      </c>
      <c r="D18" s="10">
        <v>75</v>
      </c>
      <c r="E18" s="10">
        <f t="shared" si="0"/>
        <v>3000</v>
      </c>
      <c r="F18" s="11"/>
    </row>
    <row r="19" ht="28" customHeight="1" spans="1:6">
      <c r="A19" s="7">
        <v>15</v>
      </c>
      <c r="B19" s="8" t="s">
        <v>31</v>
      </c>
      <c r="C19" s="9" t="s">
        <v>32</v>
      </c>
      <c r="D19" s="10">
        <v>455</v>
      </c>
      <c r="E19" s="10">
        <f t="shared" si="0"/>
        <v>18200</v>
      </c>
      <c r="F19" s="11"/>
    </row>
    <row r="20" ht="28" customHeight="1" spans="1:6">
      <c r="A20" s="7">
        <v>16</v>
      </c>
      <c r="B20" s="8" t="s">
        <v>33</v>
      </c>
      <c r="C20" s="9" t="s">
        <v>32</v>
      </c>
      <c r="D20" s="10">
        <v>320</v>
      </c>
      <c r="E20" s="10">
        <f t="shared" si="0"/>
        <v>12800</v>
      </c>
      <c r="F20" s="11"/>
    </row>
    <row r="21" ht="28" customHeight="1" spans="1:6">
      <c r="A21" s="7">
        <v>17</v>
      </c>
      <c r="B21" s="12" t="s">
        <v>34</v>
      </c>
      <c r="C21" s="16" t="s">
        <v>32</v>
      </c>
      <c r="D21" s="13">
        <v>141</v>
      </c>
      <c r="E21" s="10">
        <f t="shared" si="0"/>
        <v>5640</v>
      </c>
      <c r="F21" s="11"/>
    </row>
    <row r="22" ht="28" customHeight="1" spans="1:6">
      <c r="A22" s="7">
        <v>18</v>
      </c>
      <c r="B22" s="17" t="s">
        <v>35</v>
      </c>
      <c r="C22" s="17" t="s">
        <v>36</v>
      </c>
      <c r="D22" s="18">
        <v>107</v>
      </c>
      <c r="E22" s="10">
        <f t="shared" si="0"/>
        <v>4280</v>
      </c>
      <c r="F22" s="11"/>
    </row>
    <row r="23" ht="28" customHeight="1" spans="1:6">
      <c r="A23" s="7">
        <v>19</v>
      </c>
      <c r="B23" s="17" t="s">
        <v>37</v>
      </c>
      <c r="C23" s="17" t="s">
        <v>38</v>
      </c>
      <c r="D23" s="18">
        <v>506</v>
      </c>
      <c r="E23" s="10">
        <f t="shared" si="0"/>
        <v>20240</v>
      </c>
      <c r="F23" s="11"/>
    </row>
    <row r="24" ht="28" customHeight="1" spans="1:6">
      <c r="A24" s="7">
        <v>20</v>
      </c>
      <c r="B24" s="17" t="s">
        <v>35</v>
      </c>
      <c r="C24" s="17" t="s">
        <v>39</v>
      </c>
      <c r="D24" s="18">
        <v>727</v>
      </c>
      <c r="E24" s="10">
        <f t="shared" si="0"/>
        <v>29080</v>
      </c>
      <c r="F24" s="11"/>
    </row>
    <row r="25" ht="28" customHeight="1" spans="1:6">
      <c r="A25" s="7">
        <v>21</v>
      </c>
      <c r="B25" s="17" t="s">
        <v>40</v>
      </c>
      <c r="C25" s="17" t="s">
        <v>41</v>
      </c>
      <c r="D25" s="18">
        <v>350</v>
      </c>
      <c r="E25" s="10">
        <f t="shared" si="0"/>
        <v>14000</v>
      </c>
      <c r="F25" s="11"/>
    </row>
    <row r="26" ht="28" customHeight="1" spans="1:6">
      <c r="A26" s="7">
        <v>22</v>
      </c>
      <c r="B26" s="17" t="s">
        <v>42</v>
      </c>
      <c r="C26" s="17" t="s">
        <v>43</v>
      </c>
      <c r="D26" s="18">
        <v>480</v>
      </c>
      <c r="E26" s="10">
        <f t="shared" si="0"/>
        <v>19200</v>
      </c>
      <c r="F26" s="11"/>
    </row>
    <row r="27" ht="28" customHeight="1" spans="1:6">
      <c r="A27" s="7">
        <v>23</v>
      </c>
      <c r="B27" s="17" t="s">
        <v>44</v>
      </c>
      <c r="C27" s="17" t="s">
        <v>45</v>
      </c>
      <c r="D27" s="18">
        <v>245.53</v>
      </c>
      <c r="E27" s="10">
        <f t="shared" si="0"/>
        <v>9821.2</v>
      </c>
      <c r="F27" s="11"/>
    </row>
    <row r="28" ht="28" customHeight="1" spans="1:6">
      <c r="A28" s="7">
        <v>24</v>
      </c>
      <c r="B28" s="17" t="s">
        <v>46</v>
      </c>
      <c r="C28" s="17" t="s">
        <v>47</v>
      </c>
      <c r="D28" s="18">
        <v>280.41</v>
      </c>
      <c r="E28" s="10">
        <f t="shared" si="0"/>
        <v>11216.4</v>
      </c>
      <c r="F28" s="11"/>
    </row>
    <row r="29" ht="28" customHeight="1" spans="1:6">
      <c r="A29" s="7">
        <v>25</v>
      </c>
      <c r="B29" s="14" t="s">
        <v>48</v>
      </c>
      <c r="C29" s="14" t="s">
        <v>49</v>
      </c>
      <c r="D29" s="19">
        <v>124.26</v>
      </c>
      <c r="E29" s="10">
        <f t="shared" si="0"/>
        <v>4970.4</v>
      </c>
      <c r="F29" s="11"/>
    </row>
    <row r="30" ht="28" customHeight="1" spans="1:6">
      <c r="A30" s="7">
        <v>26</v>
      </c>
      <c r="B30" s="14" t="s">
        <v>50</v>
      </c>
      <c r="C30" s="14" t="s">
        <v>49</v>
      </c>
      <c r="D30" s="15">
        <v>30</v>
      </c>
      <c r="E30" s="10">
        <f t="shared" si="0"/>
        <v>1200</v>
      </c>
      <c r="F30" s="11"/>
    </row>
    <row r="31" ht="28" customHeight="1" spans="1:6">
      <c r="A31" s="7">
        <v>27</v>
      </c>
      <c r="B31" s="17" t="s">
        <v>51</v>
      </c>
      <c r="C31" s="17" t="s">
        <v>52</v>
      </c>
      <c r="D31" s="18">
        <v>160</v>
      </c>
      <c r="E31" s="10">
        <f t="shared" si="0"/>
        <v>6400</v>
      </c>
      <c r="F31" s="11"/>
    </row>
    <row r="32" ht="28" customHeight="1" spans="1:6">
      <c r="A32" s="7">
        <v>28</v>
      </c>
      <c r="B32" s="17" t="s">
        <v>53</v>
      </c>
      <c r="C32" s="17" t="s">
        <v>54</v>
      </c>
      <c r="D32" s="18">
        <v>110</v>
      </c>
      <c r="E32" s="10">
        <f t="shared" si="0"/>
        <v>4400</v>
      </c>
      <c r="F32" s="11"/>
    </row>
    <row r="33" ht="28" customHeight="1" spans="1:6">
      <c r="A33" s="7">
        <v>29</v>
      </c>
      <c r="B33" s="17" t="s">
        <v>55</v>
      </c>
      <c r="C33" s="17" t="s">
        <v>56</v>
      </c>
      <c r="D33" s="18">
        <v>105</v>
      </c>
      <c r="E33" s="10">
        <f t="shared" si="0"/>
        <v>4200</v>
      </c>
      <c r="F33" s="11"/>
    </row>
    <row r="34" ht="28" customHeight="1" spans="1:6">
      <c r="A34" s="7">
        <v>30</v>
      </c>
      <c r="B34" s="17" t="s">
        <v>57</v>
      </c>
      <c r="C34" s="17" t="s">
        <v>58</v>
      </c>
      <c r="D34" s="18">
        <v>382</v>
      </c>
      <c r="E34" s="10">
        <f t="shared" si="0"/>
        <v>15280</v>
      </c>
      <c r="F34" s="11"/>
    </row>
    <row r="35" ht="28" customHeight="1" spans="1:6">
      <c r="A35" s="7">
        <v>31</v>
      </c>
      <c r="B35" s="17" t="s">
        <v>59</v>
      </c>
      <c r="C35" s="17" t="s">
        <v>60</v>
      </c>
      <c r="D35" s="18">
        <v>110</v>
      </c>
      <c r="E35" s="10">
        <f t="shared" si="0"/>
        <v>4400</v>
      </c>
      <c r="F35" s="11"/>
    </row>
    <row r="36" ht="28" customHeight="1" spans="1:6">
      <c r="A36" s="7">
        <v>32</v>
      </c>
      <c r="B36" s="17" t="s">
        <v>61</v>
      </c>
      <c r="C36" s="17" t="s">
        <v>62</v>
      </c>
      <c r="D36" s="18">
        <v>193</v>
      </c>
      <c r="E36" s="10">
        <f t="shared" si="0"/>
        <v>7720</v>
      </c>
      <c r="F36" s="11"/>
    </row>
    <row r="37" ht="28" customHeight="1" spans="1:6">
      <c r="A37" s="7">
        <v>33</v>
      </c>
      <c r="B37" s="17" t="s">
        <v>63</v>
      </c>
      <c r="C37" s="17" t="s">
        <v>64</v>
      </c>
      <c r="D37" s="18">
        <v>750</v>
      </c>
      <c r="E37" s="10">
        <f t="shared" si="0"/>
        <v>30000</v>
      </c>
      <c r="F37" s="11"/>
    </row>
    <row r="38" ht="28" customHeight="1" spans="1:6">
      <c r="A38" s="7">
        <v>34</v>
      </c>
      <c r="B38" s="17" t="s">
        <v>63</v>
      </c>
      <c r="C38" s="17" t="s">
        <v>65</v>
      </c>
      <c r="D38" s="18">
        <v>750</v>
      </c>
      <c r="E38" s="10">
        <f t="shared" si="0"/>
        <v>30000</v>
      </c>
      <c r="F38" s="11"/>
    </row>
    <row r="39" ht="28" customHeight="1" spans="1:6">
      <c r="A39" s="7">
        <v>35</v>
      </c>
      <c r="B39" s="11" t="s">
        <v>66</v>
      </c>
      <c r="C39" s="20"/>
      <c r="D39" s="21">
        <f>SUM(D5:D38)</f>
        <v>11085.2</v>
      </c>
      <c r="E39" s="10">
        <f t="shared" si="0"/>
        <v>443408</v>
      </c>
      <c r="F39" s="11"/>
    </row>
    <row r="40" spans="1:6">
      <c r="A40" s="22"/>
      <c r="B40" s="23"/>
      <c r="C40" s="23"/>
      <c r="D40" s="24" t="s">
        <v>67</v>
      </c>
      <c r="E40" s="23"/>
      <c r="F40" s="25"/>
    </row>
    <row r="41" spans="1:6">
      <c r="A41" s="26" t="s">
        <v>68</v>
      </c>
      <c r="B41" s="23"/>
      <c r="C41" s="23"/>
      <c r="D41" s="24"/>
      <c r="E41" s="23"/>
      <c r="F41" s="25"/>
    </row>
    <row r="42" spans="1:6">
      <c r="A42" s="26"/>
      <c r="B42" s="23"/>
      <c r="C42" s="23"/>
      <c r="D42" s="24"/>
      <c r="E42" s="23"/>
      <c r="F42" s="25"/>
    </row>
    <row r="43" spans="1:6">
      <c r="A43" s="26"/>
      <c r="B43" s="23"/>
      <c r="C43" s="23"/>
      <c r="D43" s="24"/>
      <c r="E43" s="23"/>
      <c r="F43" s="25"/>
    </row>
    <row r="44" spans="1:6">
      <c r="A44" s="26"/>
      <c r="B44" s="23"/>
      <c r="C44" s="23"/>
      <c r="D44" s="24"/>
      <c r="E44" s="23"/>
      <c r="F44" s="25"/>
    </row>
    <row r="45" spans="1:6">
      <c r="A45" s="26"/>
      <c r="B45" s="23"/>
      <c r="C45" s="23"/>
      <c r="D45" s="24"/>
      <c r="E45" s="23"/>
      <c r="F45" s="25"/>
    </row>
    <row r="46" spans="1:6">
      <c r="A46" s="26"/>
      <c r="B46" s="23"/>
      <c r="C46" s="23"/>
      <c r="D46" s="24"/>
      <c r="E46" s="23"/>
      <c r="F46" s="25"/>
    </row>
    <row r="47" spans="1:6">
      <c r="A47" s="26"/>
      <c r="B47" s="23"/>
      <c r="C47" s="23"/>
      <c r="D47" s="24"/>
      <c r="E47" s="23"/>
      <c r="F47" s="25"/>
    </row>
    <row r="48" spans="1:6">
      <c r="A48" s="26"/>
      <c r="B48" s="23"/>
      <c r="C48" s="23"/>
      <c r="D48" s="24"/>
      <c r="E48" s="23"/>
      <c r="F48" s="25"/>
    </row>
    <row r="49" spans="1:6">
      <c r="A49" s="27"/>
      <c r="B49" s="28"/>
      <c r="C49" s="28"/>
      <c r="D49" s="29"/>
      <c r="E49" s="30"/>
      <c r="F49" s="31"/>
    </row>
    <row r="50" spans="2:5">
      <c r="B50" s="32" t="s">
        <v>69</v>
      </c>
      <c r="C50" s="32"/>
      <c r="D50" s="32"/>
      <c r="E50" s="32"/>
    </row>
    <row r="52" spans="6:6">
      <c r="F52" s="33"/>
    </row>
    <row r="53" spans="6:6">
      <c r="F53" s="33"/>
    </row>
  </sheetData>
  <autoFilter ref="A4:F50">
    <extLst/>
  </autoFilter>
  <mergeCells count="8">
    <mergeCell ref="A1:F1"/>
    <mergeCell ref="A3:A4"/>
    <mergeCell ref="B3:B4"/>
    <mergeCell ref="C3:C4"/>
    <mergeCell ref="D3:D4"/>
    <mergeCell ref="E3:E4"/>
    <mergeCell ref="F3:F4"/>
    <mergeCell ref="D40:F49"/>
  </mergeCells>
  <pageMargins left="0.357638888888889" right="0.161111111111111" top="0.409027777777778" bottom="0.60625" header="0.5" footer="0.302777777777778"/>
  <pageSetup paperSize="9" orientation="portrait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一往无前</cp:lastModifiedBy>
  <dcterms:created xsi:type="dcterms:W3CDTF">2022-07-12T01:23:00Z</dcterms:created>
  <dcterms:modified xsi:type="dcterms:W3CDTF">2024-02-29T06:25:45Z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3172564F96AC46F880EA97AF9A0EAFC9_13</vt:lpwstr>
  </property>
  <property fmtid="{D5CDD505-2E9C-101B-9397-08002B2CF9AE}" pid="3" name="KSOProductBuildVer">
    <vt:lpwstr>2052-12.1.0.16388</vt:lpwstr>
  </property>
</Properties>
</file>