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中央项目明细" sheetId="29" r:id="rId1"/>
    <sheet name="省级项目明细" sheetId="30" r:id="rId2"/>
  </sheets>
  <definedNames>
    <definedName name="_xlnm.Print_Titles" localSheetId="1">省级项目明细!$1:$3</definedName>
    <definedName name="_xlnm.Print_Titles" localSheetId="0">中央项目明细!$1:$4</definedName>
  </definedNames>
  <calcPr calcId="144525"/>
</workbook>
</file>

<file path=xl/sharedStrings.xml><?xml version="1.0" encoding="utf-8"?>
<sst xmlns="http://schemas.openxmlformats.org/spreadsheetml/2006/main" count="701" uniqueCount="301">
  <si>
    <t>附件1</t>
  </si>
  <si>
    <r>
      <rPr>
        <sz val="18"/>
        <rFont val="Times New Roman"/>
        <charset val="134"/>
      </rPr>
      <t>2022</t>
    </r>
    <r>
      <rPr>
        <sz val="18"/>
        <rFont val="方正小标宋简体"/>
        <charset val="134"/>
      </rPr>
      <t>年中央农业相关专项转移支付工作任务落实及资金安排表</t>
    </r>
  </si>
  <si>
    <t>填报单位（盖章）：</t>
  </si>
  <si>
    <t>单位：万元</t>
  </si>
  <si>
    <t>序号</t>
  </si>
  <si>
    <t>专项资金名称</t>
  </si>
  <si>
    <t>支持方向名称</t>
  </si>
  <si>
    <t>支持政策名称</t>
  </si>
  <si>
    <t>工作任务</t>
  </si>
  <si>
    <t>项目名称</t>
  </si>
  <si>
    <t>牵头科室</t>
  </si>
  <si>
    <t>实施主体</t>
  </si>
  <si>
    <t>资金预算安排情况</t>
  </si>
  <si>
    <t>资金文号</t>
  </si>
  <si>
    <t>工作任务属性（约束性/指导性）</t>
  </si>
  <si>
    <t>工作任务名称</t>
  </si>
  <si>
    <t>合计</t>
  </si>
  <si>
    <t>中央财政补助资金</t>
  </si>
  <si>
    <t>省级财政补助资金</t>
  </si>
  <si>
    <t>市县财政补助资金</t>
  </si>
  <si>
    <t>项目单位自筹</t>
  </si>
  <si>
    <t>上年中央财政结余结转</t>
  </si>
  <si>
    <r>
      <rPr>
        <sz val="10"/>
        <rFont val="仿宋_GB2312"/>
        <charset val="134"/>
      </rPr>
      <t>中央农业生产发展</t>
    </r>
  </si>
  <si>
    <r>
      <rPr>
        <sz val="10"/>
        <rFont val="仿宋_GB2312"/>
        <charset val="134"/>
      </rPr>
      <t>发展壮大乡村产业</t>
    </r>
  </si>
  <si>
    <t>建设优势特色产业集群</t>
  </si>
  <si>
    <r>
      <rPr>
        <sz val="10"/>
        <rFont val="仿宋_GB2312"/>
        <charset val="134"/>
      </rPr>
      <t>约束性</t>
    </r>
  </si>
  <si>
    <r>
      <rPr>
        <sz val="10"/>
        <rFont val="仿宋_GB2312"/>
        <charset val="134"/>
      </rPr>
      <t>创建优势特色产业集群（建设苏系肉鸡产业集</t>
    </r>
  </si>
  <si>
    <r>
      <rPr>
        <sz val="10"/>
        <rFont val="仿宋_GB2312"/>
        <charset val="134"/>
      </rPr>
      <t>京海禽业如东有限公司</t>
    </r>
    <r>
      <rPr>
        <sz val="10"/>
        <rFont val="Times New Roman"/>
        <charset val="134"/>
      </rPr>
      <t>2022</t>
    </r>
    <r>
      <rPr>
        <sz val="10"/>
        <rFont val="仿宋_GB2312"/>
        <charset val="134"/>
      </rPr>
      <t>年江苏苏系肉鸡产业集群项目</t>
    </r>
  </si>
  <si>
    <r>
      <rPr>
        <sz val="10"/>
        <rFont val="仿宋_GB2312"/>
        <charset val="134"/>
      </rPr>
      <t>如东县畜牧总站</t>
    </r>
  </si>
  <si>
    <t>京海禽业如东有限公司</t>
  </si>
  <si>
    <t>苏财农【2022】84号</t>
  </si>
  <si>
    <r>
      <rPr>
        <sz val="10"/>
        <rFont val="仿宋_GB2312"/>
        <charset val="134"/>
      </rPr>
      <t>稳定实施直接补贴政策</t>
    </r>
  </si>
  <si>
    <r>
      <rPr>
        <sz val="10"/>
        <rFont val="仿宋_GB2312"/>
        <charset val="134"/>
      </rPr>
      <t>稳定实施农机购置补贴政策</t>
    </r>
  </si>
  <si>
    <r>
      <rPr>
        <sz val="10"/>
        <rFont val="仿宋_GB2312"/>
        <charset val="134"/>
      </rPr>
      <t>农机购置补贴</t>
    </r>
  </si>
  <si>
    <r>
      <rPr>
        <sz val="10"/>
        <rFont val="仿宋_GB2312"/>
        <charset val="134"/>
      </rPr>
      <t>农机行业发展科</t>
    </r>
  </si>
  <si>
    <t xml:space="preserve">苏财农【2021】93号
1479万+苏财农【2022】49号581万
</t>
  </si>
  <si>
    <r>
      <rPr>
        <sz val="10"/>
        <rFont val="仿宋_GB2312"/>
        <charset val="134"/>
      </rPr>
      <t>持续推进农业绿色发展</t>
    </r>
  </si>
  <si>
    <r>
      <rPr>
        <sz val="10"/>
        <rFont val="仿宋_GB2312"/>
        <charset val="134"/>
      </rPr>
      <t>深化基层农技推广体系改革与建设</t>
    </r>
  </si>
  <si>
    <r>
      <rPr>
        <sz val="10"/>
        <rFont val="仿宋_GB2312"/>
        <charset val="134"/>
      </rPr>
      <t>指导性</t>
    </r>
  </si>
  <si>
    <r>
      <rPr>
        <sz val="10"/>
        <rFont val="仿宋_GB2312"/>
        <charset val="134"/>
      </rPr>
      <t>培训农技人员</t>
    </r>
  </si>
  <si>
    <r>
      <rPr>
        <sz val="10"/>
        <rFont val="仿宋_GB2312"/>
        <charset val="134"/>
      </rPr>
      <t>基层农技推广体系改革与建设项目农技人才培训</t>
    </r>
  </si>
  <si>
    <r>
      <rPr>
        <sz val="10"/>
        <rFont val="仿宋_GB2312"/>
        <charset val="134"/>
      </rPr>
      <t>科技教育科</t>
    </r>
  </si>
  <si>
    <t>苏财农【2022】49号</t>
  </si>
  <si>
    <r>
      <rPr>
        <sz val="10"/>
        <rFont val="仿宋_GB2312"/>
        <charset val="134"/>
      </rPr>
      <t>支持种业发展</t>
    </r>
  </si>
  <si>
    <r>
      <rPr>
        <sz val="10"/>
        <rFont val="仿宋_GB2312"/>
        <charset val="134"/>
      </rPr>
      <t>支持符合条件的国家级畜禽遗传资源保种场开展畜禽遗传资源保护</t>
    </r>
  </si>
  <si>
    <r>
      <rPr>
        <sz val="10"/>
        <rFont val="仿宋_GB2312"/>
        <charset val="134"/>
      </rPr>
      <t>狼山鸡遗传资源保护</t>
    </r>
  </si>
  <si>
    <r>
      <rPr>
        <sz val="10"/>
        <rFont val="仿宋_GB2312"/>
        <charset val="134"/>
      </rPr>
      <t>如东县狼山鸡种鸡场</t>
    </r>
  </si>
  <si>
    <r>
      <rPr>
        <sz val="10"/>
        <rFont val="仿宋_GB2312"/>
        <charset val="134"/>
      </rPr>
      <t>农业科技示范展示基地</t>
    </r>
    <r>
      <rPr>
        <sz val="10"/>
        <rFont val="Times New Roman"/>
        <charset val="134"/>
      </rPr>
      <t>2</t>
    </r>
    <r>
      <rPr>
        <sz val="10"/>
        <rFont val="仿宋_GB2312"/>
        <charset val="134"/>
      </rPr>
      <t>个和农业科技示范主体</t>
    </r>
    <r>
      <rPr>
        <sz val="10"/>
        <rFont val="Times New Roman"/>
        <charset val="134"/>
      </rPr>
      <t>540</t>
    </r>
    <r>
      <rPr>
        <sz val="10"/>
        <rFont val="仿宋_GB2312"/>
        <charset val="134"/>
      </rPr>
      <t>个</t>
    </r>
  </si>
  <si>
    <r>
      <rPr>
        <sz val="10"/>
        <rFont val="仿宋_GB2312"/>
        <charset val="134"/>
      </rPr>
      <t>如东县小麦绿色生产技术示范</t>
    </r>
  </si>
  <si>
    <r>
      <rPr>
        <sz val="10"/>
        <rFont val="仿宋_GB2312"/>
        <charset val="134"/>
      </rPr>
      <t>如东县作物栽培指导站</t>
    </r>
  </si>
  <si>
    <r>
      <rPr>
        <sz val="10"/>
        <rFont val="仿宋_GB2312"/>
        <charset val="134"/>
      </rPr>
      <t>实施奶业振兴行动和畜禽健康养殖</t>
    </r>
  </si>
  <si>
    <r>
      <rPr>
        <sz val="10"/>
        <rFont val="仿宋_GB2312"/>
        <charset val="134"/>
      </rPr>
      <t>实施良种补贴</t>
    </r>
  </si>
  <si>
    <r>
      <rPr>
        <sz val="10"/>
        <rFont val="Times New Roman"/>
        <charset val="134"/>
      </rPr>
      <t>2022</t>
    </r>
    <r>
      <rPr>
        <sz val="10"/>
        <rFont val="仿宋_GB2312"/>
        <charset val="134"/>
      </rPr>
      <t>年度生猪良种补贴项目</t>
    </r>
  </si>
  <si>
    <r>
      <rPr>
        <sz val="10"/>
        <rFont val="仿宋_GB2312"/>
        <charset val="134"/>
      </rPr>
      <t>大力培育新型农业经营主体</t>
    </r>
  </si>
  <si>
    <r>
      <rPr>
        <sz val="10"/>
        <rFont val="仿宋_GB2312"/>
        <charset val="134"/>
      </rPr>
      <t>推广农业生产社会化服务</t>
    </r>
  </si>
  <si>
    <r>
      <rPr>
        <sz val="10"/>
        <rFont val="仿宋_GB2312"/>
        <charset val="134"/>
      </rPr>
      <t>农业社会化服务</t>
    </r>
  </si>
  <si>
    <t>苏财农﹝2022﹞29号300万+苏财农【2022】49号48万</t>
  </si>
  <si>
    <r>
      <rPr>
        <sz val="10"/>
        <rFont val="仿宋_GB2312"/>
        <charset val="134"/>
      </rPr>
      <t>提升新型农业经营主体技术应用和生产经营能力</t>
    </r>
  </si>
  <si>
    <r>
      <rPr>
        <sz val="10"/>
        <rFont val="仿宋_GB2312"/>
        <charset val="134"/>
      </rPr>
      <t>支持家庭农场提升生产经营能力和示范抬头作用</t>
    </r>
  </si>
  <si>
    <r>
      <rPr>
        <sz val="10"/>
        <rFont val="仿宋_GB2312"/>
        <charset val="134"/>
      </rPr>
      <t>支持家庭农场发展</t>
    </r>
  </si>
  <si>
    <r>
      <rPr>
        <sz val="10"/>
        <rFont val="仿宋_GB2312"/>
        <charset val="134"/>
      </rPr>
      <t>产业科</t>
    </r>
  </si>
  <si>
    <r>
      <rPr>
        <sz val="10"/>
        <rFont val="仿宋_GB2312"/>
        <charset val="134"/>
      </rPr>
      <t>家庭农场</t>
    </r>
  </si>
  <si>
    <r>
      <rPr>
        <sz val="10"/>
        <rFont val="仿宋_GB2312"/>
        <charset val="134"/>
      </rPr>
      <t>支持县级及以上农民合作社示范社改善生产经营条件</t>
    </r>
  </si>
  <si>
    <r>
      <rPr>
        <sz val="10"/>
        <rFont val="仿宋_GB2312"/>
        <charset val="134"/>
      </rPr>
      <t>支持农民合作社发展</t>
    </r>
  </si>
  <si>
    <r>
      <rPr>
        <sz val="10"/>
        <rFont val="仿宋_GB2312"/>
        <charset val="134"/>
      </rPr>
      <t>农民合作社</t>
    </r>
  </si>
  <si>
    <t>稳步推进农产品产地冷藏保鲜设施建设</t>
  </si>
  <si>
    <r>
      <rPr>
        <sz val="10"/>
        <rFont val="仿宋_GB2312"/>
        <charset val="134"/>
      </rPr>
      <t>推进农产品产地冷藏保鲜设施建设</t>
    </r>
  </si>
  <si>
    <r>
      <rPr>
        <sz val="10"/>
        <rFont val="仿宋_GB2312"/>
        <charset val="134"/>
      </rPr>
      <t>农产品产地冷藏保鲜设施建设</t>
    </r>
  </si>
  <si>
    <r>
      <rPr>
        <sz val="10"/>
        <rFont val="仿宋_GB2312"/>
        <charset val="134"/>
      </rPr>
      <t>县级及以上示范家庭农场和农民专业合作社</t>
    </r>
  </si>
  <si>
    <t>苏财农【2022】84号497万+苏财农【2022】49号85万</t>
  </si>
  <si>
    <r>
      <rPr>
        <b/>
        <sz val="16"/>
        <rFont val="宋体"/>
        <charset val="134"/>
      </rPr>
      <t>中央农业生产发展合计</t>
    </r>
  </si>
  <si>
    <t>中央农业资源及生态保护</t>
  </si>
  <si>
    <t>支持耕地质量提升</t>
  </si>
  <si>
    <t>实施耕地轮作试点</t>
  </si>
  <si>
    <t>约束性</t>
  </si>
  <si>
    <t>支持直接承担国家轮作任务的主体</t>
  </si>
  <si>
    <r>
      <t>如东县</t>
    </r>
    <r>
      <rPr>
        <sz val="10"/>
        <rFont val="Times New Roman"/>
        <charset val="134"/>
      </rPr>
      <t>2022</t>
    </r>
    <r>
      <rPr>
        <sz val="10"/>
        <rFont val="仿宋_GB2312"/>
        <charset val="134"/>
      </rPr>
      <t>年度国家耕地轮作制度试点项目</t>
    </r>
  </si>
  <si>
    <t>如东县作物栽培指导站</t>
  </si>
  <si>
    <r>
      <t>苏财农</t>
    </r>
    <r>
      <rPr>
        <sz val="10"/>
        <rFont val="宋体"/>
        <charset val="134"/>
      </rPr>
      <t>﹝</t>
    </r>
    <r>
      <rPr>
        <sz val="10"/>
        <rFont val="Times New Roman"/>
        <charset val="134"/>
      </rPr>
      <t>2021</t>
    </r>
    <r>
      <rPr>
        <sz val="10"/>
        <rFont val="宋体"/>
        <charset val="134"/>
      </rPr>
      <t>﹞</t>
    </r>
    <r>
      <rPr>
        <sz val="10"/>
        <rFont val="Times New Roman"/>
        <charset val="134"/>
      </rPr>
      <t>93</t>
    </r>
    <r>
      <rPr>
        <sz val="10"/>
        <rFont val="仿宋_GB2312"/>
        <charset val="134"/>
      </rPr>
      <t>号</t>
    </r>
  </si>
  <si>
    <t>大豆玉米带状种植补贴</t>
  </si>
  <si>
    <r>
      <t>苏财农</t>
    </r>
    <r>
      <rPr>
        <sz val="10"/>
        <rFont val="宋体"/>
        <charset val="134"/>
      </rPr>
      <t>﹝</t>
    </r>
    <r>
      <rPr>
        <sz val="10"/>
        <rFont val="Times New Roman"/>
        <charset val="134"/>
      </rPr>
      <t>2022</t>
    </r>
    <r>
      <rPr>
        <sz val="10"/>
        <rFont val="宋体"/>
        <charset val="134"/>
      </rPr>
      <t>﹞</t>
    </r>
    <r>
      <rPr>
        <sz val="10"/>
        <rFont val="Times New Roman"/>
        <charset val="134"/>
      </rPr>
      <t>49</t>
    </r>
    <r>
      <rPr>
        <sz val="10"/>
        <rFont val="仿宋_GB2312"/>
        <charset val="134"/>
      </rPr>
      <t>号</t>
    </r>
  </si>
  <si>
    <t>强化农业废弃物资源化利用</t>
  </si>
  <si>
    <t>促进农作物秸秆综合利用</t>
  </si>
  <si>
    <t>组织实施中央农作物秸秆综合利用重点县建设</t>
  </si>
  <si>
    <t>中央农作物秸秆综合利用重点县建设</t>
  </si>
  <si>
    <t>农机推广站农机行业发展科</t>
  </si>
  <si>
    <t>加强耕地保护与质量提升</t>
  </si>
  <si>
    <t>指导性</t>
  </si>
  <si>
    <t>实施补充耕地质量评价试点</t>
  </si>
  <si>
    <r>
      <t>2022</t>
    </r>
    <r>
      <rPr>
        <sz val="10"/>
        <rFont val="仿宋_GB2312"/>
        <charset val="134"/>
      </rPr>
      <t>年如东县耕地质量等级调查评价及部级补充耕地质量评价试点项目</t>
    </r>
  </si>
  <si>
    <t>土肥站</t>
  </si>
  <si>
    <t>开展化肥减量增效示范</t>
  </si>
  <si>
    <r>
      <t>2022</t>
    </r>
    <r>
      <rPr>
        <sz val="10"/>
        <rFont val="仿宋_GB2312"/>
        <charset val="134"/>
      </rPr>
      <t>年如东县部级化肥减量增效（测土配方施肥）项目</t>
    </r>
  </si>
  <si>
    <r>
      <rPr>
        <b/>
        <sz val="16"/>
        <rFont val="宋体"/>
        <charset val="134"/>
      </rPr>
      <t>中央农业资源及生态保护补助专项合计</t>
    </r>
  </si>
  <si>
    <t>中央动物防疫等补助</t>
  </si>
  <si>
    <t>强制免疫补助</t>
  </si>
  <si>
    <t>动物疫病实施强制免疫</t>
  </si>
  <si>
    <t>实施动物疫病防控</t>
  </si>
  <si>
    <t>疫控中心</t>
  </si>
  <si>
    <r>
      <t>苏财农</t>
    </r>
    <r>
      <rPr>
        <sz val="10"/>
        <rFont val="Times New Roman"/>
        <charset val="134"/>
      </rPr>
      <t>[2021]93</t>
    </r>
    <r>
      <rPr>
        <sz val="10"/>
        <rFont val="仿宋_GB2312"/>
        <charset val="134"/>
      </rPr>
      <t>号</t>
    </r>
    <r>
      <rPr>
        <sz val="10"/>
        <rFont val="Times New Roman"/>
        <charset val="134"/>
      </rPr>
      <t>127.01</t>
    </r>
    <r>
      <rPr>
        <sz val="10"/>
        <rFont val="仿宋_GB2312"/>
        <charset val="134"/>
      </rPr>
      <t>万</t>
    </r>
    <r>
      <rPr>
        <sz val="10"/>
        <rFont val="Times New Roman"/>
        <charset val="134"/>
      </rPr>
      <t>+</t>
    </r>
    <r>
      <rPr>
        <sz val="10"/>
        <rFont val="仿宋_GB2312"/>
        <charset val="134"/>
      </rPr>
      <t>苏财农</t>
    </r>
    <r>
      <rPr>
        <sz val="10"/>
        <rFont val="Times New Roman"/>
        <charset val="134"/>
      </rPr>
      <t>[2022]49</t>
    </r>
    <r>
      <rPr>
        <sz val="10"/>
        <rFont val="仿宋_GB2312"/>
        <charset val="134"/>
      </rPr>
      <t>号</t>
    </r>
    <r>
      <rPr>
        <sz val="10"/>
        <rFont val="Times New Roman"/>
        <charset val="134"/>
      </rPr>
      <t>152.99</t>
    </r>
    <r>
      <rPr>
        <sz val="10"/>
        <rFont val="仿宋_GB2312"/>
        <charset val="134"/>
      </rPr>
      <t>号</t>
    </r>
  </si>
  <si>
    <t>养殖环节无害化处理补助</t>
  </si>
  <si>
    <t>执法大队（如东县动物卫生监督所）</t>
  </si>
  <si>
    <r>
      <t>苏财农</t>
    </r>
    <r>
      <rPr>
        <sz val="10"/>
        <rFont val="Times New Roman"/>
        <charset val="134"/>
      </rPr>
      <t>[2021]93</t>
    </r>
    <r>
      <rPr>
        <sz val="10"/>
        <rFont val="仿宋_GB2312"/>
        <charset val="134"/>
      </rPr>
      <t>号</t>
    </r>
  </si>
  <si>
    <r>
      <rPr>
        <b/>
        <sz val="16"/>
        <rFont val="宋体"/>
        <charset val="134"/>
      </rPr>
      <t>中央动物防疫补助专项合计</t>
    </r>
  </si>
  <si>
    <t>三大专项总计</t>
  </si>
  <si>
    <t>附件2</t>
  </si>
  <si>
    <r>
      <t>2022</t>
    </r>
    <r>
      <rPr>
        <sz val="18"/>
        <rFont val="方正小标宋简体"/>
        <charset val="134"/>
      </rPr>
      <t>年省级农业相关专项转移支付工作任务落实及资金安排表</t>
    </r>
  </si>
  <si>
    <r>
      <rPr>
        <sz val="12"/>
        <rFont val="宋体"/>
        <charset val="134"/>
      </rPr>
      <t>填报单位（盖章）：</t>
    </r>
  </si>
  <si>
    <r>
      <rPr>
        <sz val="12"/>
        <rFont val="宋体"/>
        <charset val="134"/>
      </rPr>
      <t>单位：万元</t>
    </r>
  </si>
  <si>
    <r>
      <rPr>
        <b/>
        <sz val="10"/>
        <rFont val="宋体"/>
        <charset val="134"/>
      </rPr>
      <t>序号</t>
    </r>
  </si>
  <si>
    <r>
      <rPr>
        <b/>
        <sz val="10"/>
        <rFont val="宋体"/>
        <charset val="134"/>
      </rPr>
      <t>专项资金名称</t>
    </r>
  </si>
  <si>
    <r>
      <rPr>
        <b/>
        <sz val="10"/>
        <rFont val="宋体"/>
        <charset val="134"/>
      </rPr>
      <t>支持方向名称</t>
    </r>
  </si>
  <si>
    <r>
      <rPr>
        <b/>
        <sz val="10"/>
        <rFont val="宋体"/>
        <charset val="134"/>
      </rPr>
      <t>支持政策名称</t>
    </r>
  </si>
  <si>
    <r>
      <rPr>
        <b/>
        <sz val="10"/>
        <rFont val="宋体"/>
        <charset val="134"/>
      </rPr>
      <t>工作任务</t>
    </r>
  </si>
  <si>
    <r>
      <rPr>
        <b/>
        <sz val="10"/>
        <rFont val="宋体"/>
        <charset val="134"/>
      </rPr>
      <t>项目名称</t>
    </r>
  </si>
  <si>
    <r>
      <rPr>
        <b/>
        <sz val="10"/>
        <rFont val="宋体"/>
        <charset val="134"/>
      </rPr>
      <t>牵头科室</t>
    </r>
  </si>
  <si>
    <r>
      <rPr>
        <b/>
        <sz val="10"/>
        <rFont val="宋体"/>
        <charset val="134"/>
      </rPr>
      <t>实施主体</t>
    </r>
  </si>
  <si>
    <r>
      <rPr>
        <b/>
        <sz val="10"/>
        <rFont val="宋体"/>
        <charset val="134"/>
      </rPr>
      <t>资金预算安排情况</t>
    </r>
  </si>
  <si>
    <r>
      <rPr>
        <b/>
        <sz val="10"/>
        <rFont val="宋体"/>
        <charset val="134"/>
      </rPr>
      <t>备注</t>
    </r>
  </si>
  <si>
    <r>
      <rPr>
        <sz val="10"/>
        <rFont val="仿宋_GB2312"/>
        <charset val="134"/>
      </rPr>
      <t>省级现代农业发展专项</t>
    </r>
  </si>
  <si>
    <r>
      <rPr>
        <sz val="10"/>
        <rFont val="仿宋_GB2312"/>
        <charset val="134"/>
      </rPr>
      <t>支持优势特色主导产业发展</t>
    </r>
  </si>
  <si>
    <r>
      <rPr>
        <sz val="10"/>
        <rFont val="仿宋_GB2312"/>
        <charset val="134"/>
      </rPr>
      <t>支持绿色高效规模生产</t>
    </r>
  </si>
  <si>
    <r>
      <rPr>
        <sz val="10"/>
        <rFont val="仿宋_GB2312"/>
        <charset val="134"/>
      </rPr>
      <t>建设粮食高质高效示范片</t>
    </r>
  </si>
  <si>
    <r>
      <t>2022</t>
    </r>
    <r>
      <rPr>
        <sz val="10"/>
        <rFont val="仿宋_GB2312"/>
        <charset val="134"/>
      </rPr>
      <t>年如东县水稻绿色高质高效创建</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</si>
  <si>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</si>
  <si>
    <r>
      <rPr>
        <sz val="10"/>
        <rFont val="仿宋_GB2312"/>
        <charset val="134"/>
      </rPr>
      <t>推广大豆玉米带状复合种植</t>
    </r>
  </si>
  <si>
    <r>
      <t>2022</t>
    </r>
    <r>
      <rPr>
        <sz val="10"/>
        <rFont val="仿宋_GB2312"/>
        <charset val="134"/>
      </rPr>
      <t>年大豆玉米带状复合种植补助</t>
    </r>
  </si>
  <si>
    <r>
      <rPr>
        <sz val="8"/>
        <rFont val="宋体"/>
        <charset val="134"/>
      </rPr>
      <t>苏财农﹝</t>
    </r>
    <r>
      <rPr>
        <sz val="8"/>
        <rFont val="Times New Roman"/>
        <charset val="134"/>
      </rPr>
      <t>2022</t>
    </r>
    <r>
      <rPr>
        <sz val="8"/>
        <rFont val="宋体"/>
        <charset val="134"/>
      </rPr>
      <t>﹞</t>
    </r>
    <r>
      <rPr>
        <sz val="8"/>
        <rFont val="Times New Roman"/>
        <charset val="134"/>
      </rPr>
      <t>50</t>
    </r>
    <r>
      <rPr>
        <sz val="8"/>
        <rFont val="宋体"/>
        <charset val="134"/>
      </rPr>
      <t>号</t>
    </r>
  </si>
  <si>
    <r>
      <rPr>
        <sz val="10"/>
        <rFont val="仿宋_GB2312"/>
        <charset val="134"/>
      </rPr>
      <t>稳定实施农机购置补贴</t>
    </r>
  </si>
  <si>
    <r>
      <rPr>
        <sz val="10"/>
        <rFont val="仿宋_GB2312"/>
        <charset val="134"/>
      </rPr>
      <t>有序推进农机购置与应用补贴</t>
    </r>
  </si>
  <si>
    <r>
      <rPr>
        <sz val="8"/>
        <rFont val="仿宋_GB2312"/>
        <charset val="134"/>
      </rPr>
      <t>苏财农〔</t>
    </r>
    <r>
      <rPr>
        <sz val="8"/>
        <rFont val="Times New Roman"/>
        <charset val="134"/>
      </rPr>
      <t>2021</t>
    </r>
    <r>
      <rPr>
        <sz val="8"/>
        <rFont val="仿宋_GB2312"/>
        <charset val="134"/>
      </rPr>
      <t>〕</t>
    </r>
    <r>
      <rPr>
        <sz val="8"/>
        <rFont val="Times New Roman"/>
        <charset val="134"/>
      </rPr>
      <t xml:space="preserve">104 </t>
    </r>
    <r>
      <rPr>
        <sz val="8"/>
        <rFont val="仿宋_GB2312"/>
        <charset val="134"/>
      </rPr>
      <t>号</t>
    </r>
    <r>
      <rPr>
        <sz val="8"/>
        <rFont val="Times New Roman"/>
        <charset val="134"/>
      </rPr>
      <t>53</t>
    </r>
    <r>
      <rPr>
        <sz val="8"/>
        <rFont val="仿宋_GB2312"/>
        <charset val="134"/>
      </rPr>
      <t>万苏财农〔</t>
    </r>
    <r>
      <rPr>
        <sz val="8"/>
        <rFont val="Times New Roman"/>
        <charset val="134"/>
      </rPr>
      <t>2022</t>
    </r>
    <r>
      <rPr>
        <sz val="8"/>
        <rFont val="仿宋_GB2312"/>
        <charset val="134"/>
      </rPr>
      <t>〕</t>
    </r>
    <r>
      <rPr>
        <sz val="8"/>
        <rFont val="Times New Roman"/>
        <charset val="134"/>
      </rPr>
      <t xml:space="preserve">50 </t>
    </r>
    <r>
      <rPr>
        <sz val="8"/>
        <rFont val="仿宋_GB2312"/>
        <charset val="134"/>
      </rPr>
      <t>号</t>
    </r>
    <r>
      <rPr>
        <sz val="8"/>
        <rFont val="Times New Roman"/>
        <charset val="134"/>
      </rPr>
      <t>247</t>
    </r>
    <r>
      <rPr>
        <sz val="8"/>
        <rFont val="仿宋_GB2312"/>
        <charset val="134"/>
      </rPr>
      <t>万</t>
    </r>
  </si>
  <si>
    <r>
      <rPr>
        <sz val="10"/>
        <rFont val="仿宋_GB2312"/>
        <charset val="134"/>
      </rPr>
      <t>对符合条件的生猪养殖场（户）按规定落实贷款贴息政策</t>
    </r>
  </si>
  <si>
    <r>
      <rPr>
        <sz val="10"/>
        <rFont val="仿宋_GB2312"/>
        <charset val="134"/>
      </rPr>
      <t>规模猪场贷款贴息</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</si>
  <si>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</si>
  <si>
    <r>
      <rPr>
        <sz val="10"/>
        <rFont val="仿宋_GB2312"/>
        <charset val="134"/>
      </rPr>
      <t>支持新型农业经营主体培育</t>
    </r>
  </si>
  <si>
    <r>
      <rPr>
        <sz val="10"/>
        <rFont val="仿宋_GB2312"/>
        <charset val="134"/>
      </rPr>
      <t>支持农业社会化服务组织建设</t>
    </r>
  </si>
  <si>
    <r>
      <rPr>
        <sz val="10"/>
        <rFont val="仿宋_GB2312"/>
        <charset val="134"/>
      </rPr>
      <t>购买社会化服务项目管理平台服务</t>
    </r>
  </si>
  <si>
    <r>
      <rPr>
        <sz val="10"/>
        <rFont val="仿宋_GB2312"/>
        <charset val="134"/>
      </rPr>
      <t>建设</t>
    </r>
    <r>
      <rPr>
        <sz val="10"/>
        <rFont val="Times New Roman"/>
        <charset val="134"/>
      </rPr>
      <t>“</t>
    </r>
    <r>
      <rPr>
        <sz val="10"/>
        <rFont val="仿宋_GB2312"/>
        <charset val="134"/>
      </rPr>
      <t>全程机械化</t>
    </r>
    <r>
      <rPr>
        <sz val="10"/>
        <rFont val="Times New Roman"/>
        <charset val="134"/>
      </rPr>
      <t>+</t>
    </r>
    <r>
      <rPr>
        <sz val="10"/>
        <rFont val="仿宋_GB2312"/>
        <charset val="134"/>
      </rPr>
      <t>综合农事</t>
    </r>
    <r>
      <rPr>
        <sz val="10"/>
        <rFont val="Times New Roman"/>
        <charset val="134"/>
      </rPr>
      <t>”</t>
    </r>
    <r>
      <rPr>
        <sz val="10"/>
        <rFont val="仿宋_GB2312"/>
        <charset val="134"/>
      </rPr>
      <t>服务中心</t>
    </r>
  </si>
  <si>
    <r>
      <t>“</t>
    </r>
    <r>
      <rPr>
        <sz val="10"/>
        <rFont val="仿宋_GB2312"/>
        <charset val="134"/>
      </rPr>
      <t>全程机械化</t>
    </r>
    <r>
      <rPr>
        <sz val="10"/>
        <rFont val="Times New Roman"/>
        <charset val="134"/>
      </rPr>
      <t>+</t>
    </r>
    <r>
      <rPr>
        <sz val="10"/>
        <rFont val="仿宋_GB2312"/>
        <charset val="134"/>
      </rPr>
      <t>综合农事</t>
    </r>
    <r>
      <rPr>
        <sz val="10"/>
        <rFont val="Times New Roman"/>
        <charset val="134"/>
      </rPr>
      <t>”</t>
    </r>
    <r>
      <rPr>
        <sz val="10"/>
        <rFont val="仿宋_GB2312"/>
        <charset val="134"/>
      </rPr>
      <t>服务中心</t>
    </r>
  </si>
  <si>
    <r>
      <rPr>
        <sz val="10"/>
        <rFont val="仿宋_GB2312"/>
        <charset val="134"/>
      </rPr>
      <t>提升蔬菜应急保供能力</t>
    </r>
  </si>
  <si>
    <r>
      <rPr>
        <sz val="10"/>
        <rFont val="仿宋_GB2312"/>
        <charset val="134"/>
      </rPr>
      <t>如东县蔬菜稳产保供</t>
    </r>
  </si>
  <si>
    <r>
      <rPr>
        <sz val="10"/>
        <rFont val="仿宋_GB2312"/>
        <charset val="134"/>
      </rPr>
      <t>如东县蚕桑（园艺）指导站</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</si>
  <si>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193</t>
    </r>
    <r>
      <rPr>
        <sz val="8"/>
        <rFont val="宋体"/>
        <charset val="134"/>
      </rPr>
      <t>万</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50</t>
    </r>
    <r>
      <rPr>
        <sz val="8"/>
        <rFont val="宋体"/>
        <charset val="134"/>
      </rPr>
      <t>号</t>
    </r>
    <r>
      <rPr>
        <sz val="8"/>
        <rFont val="Times New Roman"/>
        <charset val="134"/>
      </rPr>
      <t>144</t>
    </r>
    <r>
      <rPr>
        <sz val="8"/>
        <rFont val="宋体"/>
        <charset val="134"/>
      </rPr>
      <t>万</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83</t>
    </r>
    <r>
      <rPr>
        <sz val="8"/>
        <rFont val="宋体"/>
        <charset val="134"/>
      </rPr>
      <t>号</t>
    </r>
    <r>
      <rPr>
        <sz val="8"/>
        <rFont val="Times New Roman"/>
        <charset val="134"/>
      </rPr>
      <t>113</t>
    </r>
    <r>
      <rPr>
        <sz val="8"/>
        <rFont val="宋体"/>
        <charset val="134"/>
      </rPr>
      <t>万</t>
    </r>
  </si>
  <si>
    <r>
      <rPr>
        <sz val="10"/>
        <rFont val="仿宋_GB2312"/>
        <charset val="134"/>
      </rPr>
      <t>畜禽标准化规模养殖</t>
    </r>
  </si>
  <si>
    <r>
      <rPr>
        <sz val="10"/>
        <rFont val="仿宋_GB2312"/>
        <charset val="134"/>
      </rPr>
      <t>海淡水产业生态健康养殖</t>
    </r>
  </si>
  <si>
    <r>
      <rPr>
        <sz val="10"/>
        <rFont val="仿宋_GB2312"/>
        <charset val="134"/>
      </rPr>
      <t>支持农业企业创新壮大</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</si>
  <si>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150</t>
    </r>
    <r>
      <rPr>
        <sz val="8"/>
        <rFont val="宋体"/>
        <charset val="134"/>
      </rPr>
      <t>万</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83</t>
    </r>
    <r>
      <rPr>
        <sz val="8"/>
        <rFont val="宋体"/>
        <charset val="134"/>
      </rPr>
      <t>号</t>
    </r>
    <r>
      <rPr>
        <sz val="8"/>
        <rFont val="Times New Roman"/>
        <charset val="134"/>
      </rPr>
      <t>653.4</t>
    </r>
  </si>
  <si>
    <r>
      <rPr>
        <sz val="10"/>
        <rFont val="仿宋_GB2312"/>
        <charset val="134"/>
      </rPr>
      <t>建设优势特色种苗中心（企业）</t>
    </r>
  </si>
  <si>
    <r>
      <rPr>
        <sz val="10"/>
        <rFont val="仿宋_GB2312"/>
        <charset val="134"/>
      </rPr>
      <t>如东县优势特色种苗中心建设项目</t>
    </r>
  </si>
  <si>
    <r>
      <rPr>
        <sz val="10"/>
        <rFont val="仿宋_GB2312"/>
        <charset val="134"/>
      </rPr>
      <t>科教科</t>
    </r>
  </si>
  <si>
    <r>
      <rPr>
        <sz val="10"/>
        <rFont val="仿宋_GB2312"/>
        <charset val="134"/>
      </rPr>
      <t>南通中江农业发展有限公司</t>
    </r>
  </si>
  <si>
    <r>
      <rPr>
        <b/>
        <sz val="10"/>
        <rFont val="仿宋_GB2312"/>
        <charset val="134"/>
      </rPr>
      <t>省级现代农业发展专项合计</t>
    </r>
  </si>
  <si>
    <r>
      <rPr>
        <sz val="10"/>
        <rFont val="仿宋_GB2312"/>
        <charset val="134"/>
      </rPr>
      <t>省级农业科技创新与推广专项</t>
    </r>
  </si>
  <si>
    <r>
      <rPr>
        <sz val="10"/>
        <rFont val="仿宋_GB2312"/>
        <charset val="134"/>
      </rPr>
      <t>支持农业技术装备推广</t>
    </r>
  </si>
  <si>
    <r>
      <rPr>
        <sz val="10"/>
        <rFont val="仿宋_GB2312"/>
        <charset val="134"/>
      </rPr>
      <t>支持农业科技成果转化与集成推广</t>
    </r>
  </si>
  <si>
    <r>
      <rPr>
        <sz val="10"/>
        <rFont val="仿宋_GB2312"/>
        <charset val="134"/>
      </rPr>
      <t>指导性（项目法）</t>
    </r>
  </si>
  <si>
    <r>
      <rPr>
        <sz val="10"/>
        <rFont val="仿宋_GB2312"/>
        <charset val="134"/>
      </rPr>
      <t>现代农机装备与技术示范推广项目及重大农业科技装备集成示范</t>
    </r>
  </si>
  <si>
    <r>
      <rPr>
        <sz val="10"/>
        <rFont val="仿宋_GB2312"/>
        <charset val="134"/>
      </rPr>
      <t>南美白对虾养殖全程机械化技术与装备推广应用</t>
    </r>
  </si>
  <si>
    <r>
      <rPr>
        <sz val="10"/>
        <rFont val="仿宋_GB2312"/>
        <charset val="134"/>
      </rPr>
      <t>农机推广站</t>
    </r>
  </si>
  <si>
    <r>
      <rPr>
        <sz val="10"/>
        <rFont val="仿宋_GB2312"/>
        <charset val="134"/>
      </rPr>
      <t>建设省级现代农业产业技术体系</t>
    </r>
  </si>
  <si>
    <r>
      <rPr>
        <sz val="10"/>
        <rFont val="仿宋_GB2312"/>
        <charset val="134"/>
      </rPr>
      <t>紫菜产业技术体系</t>
    </r>
  </si>
  <si>
    <r>
      <rPr>
        <sz val="10"/>
        <rFont val="仿宋_GB2312"/>
        <charset val="134"/>
      </rPr>
      <t>南通宏顺水产品有限公司</t>
    </r>
  </si>
  <si>
    <r>
      <rPr>
        <sz val="10"/>
        <rFont val="仿宋_GB2312"/>
        <charset val="134"/>
      </rPr>
      <t>肉羊产业技术体系</t>
    </r>
  </si>
  <si>
    <r>
      <rPr>
        <sz val="10"/>
        <rFont val="仿宋_GB2312"/>
        <charset val="134"/>
      </rPr>
      <t>南通佳华生态农业科技有限公司</t>
    </r>
  </si>
  <si>
    <r>
      <rPr>
        <sz val="10"/>
        <rFont val="仿宋_GB2312"/>
        <charset val="134"/>
      </rPr>
      <t>肉鸡产业技术体系</t>
    </r>
  </si>
  <si>
    <r>
      <rPr>
        <sz val="10"/>
        <rFont val="仿宋_GB2312"/>
        <charset val="134"/>
      </rPr>
      <t>特色水产产业技术体系</t>
    </r>
  </si>
  <si>
    <r>
      <rPr>
        <sz val="10"/>
        <rFont val="仿宋_GB2312"/>
        <charset val="134"/>
      </rPr>
      <t>南通宝华海产品养殖有限公司</t>
    </r>
  </si>
  <si>
    <r>
      <rPr>
        <sz val="10"/>
        <rFont val="仿宋_GB2312"/>
        <charset val="134"/>
      </rPr>
      <t>支持农业农村人才培养</t>
    </r>
  </si>
  <si>
    <r>
      <rPr>
        <sz val="10"/>
        <rFont val="仿宋_GB2312"/>
        <charset val="134"/>
      </rPr>
      <t>支持对农产品质量安全监管人员的培训</t>
    </r>
  </si>
  <si>
    <r>
      <rPr>
        <sz val="10"/>
        <rFont val="仿宋_GB2312"/>
        <charset val="134"/>
      </rPr>
      <t>开展乡镇农产品质量安全监管人员培训</t>
    </r>
    <r>
      <rPr>
        <sz val="10"/>
        <rFont val="Times New Roman"/>
        <charset val="134"/>
      </rPr>
      <t>226</t>
    </r>
    <r>
      <rPr>
        <sz val="10"/>
        <rFont val="仿宋_GB2312"/>
        <charset val="134"/>
      </rPr>
      <t>人次</t>
    </r>
  </si>
  <si>
    <r>
      <rPr>
        <sz val="10"/>
        <rFont val="仿宋_GB2312"/>
        <charset val="134"/>
      </rPr>
      <t>乡镇农产品质量安全监管人员培训</t>
    </r>
  </si>
  <si>
    <r>
      <rPr>
        <sz val="10"/>
        <rFont val="仿宋_GB2312"/>
        <charset val="134"/>
      </rPr>
      <t>安全监管科</t>
    </r>
  </si>
  <si>
    <r>
      <rPr>
        <sz val="10"/>
        <rFont val="仿宋_GB2312"/>
        <charset val="134"/>
      </rPr>
      <t>支持种质资源保育及现代种业创新发展</t>
    </r>
  </si>
  <si>
    <r>
      <rPr>
        <sz val="10"/>
        <rFont val="仿宋_GB2312"/>
        <charset val="134"/>
      </rPr>
      <t>支持开展种质资源普查与保护</t>
    </r>
  </si>
  <si>
    <r>
      <rPr>
        <sz val="10"/>
        <rFont val="仿宋_GB2312"/>
        <charset val="134"/>
      </rPr>
      <t>开展农业种质资源保护利用</t>
    </r>
  </si>
  <si>
    <r>
      <rPr>
        <sz val="10"/>
        <rFont val="仿宋_GB2312"/>
        <charset val="134"/>
      </rPr>
      <t>农业农村人才培养</t>
    </r>
  </si>
  <si>
    <r>
      <rPr>
        <sz val="10"/>
        <rFont val="仿宋_GB2312"/>
        <charset val="134"/>
      </rPr>
      <t>支持高素质农民培育</t>
    </r>
  </si>
  <si>
    <r>
      <rPr>
        <sz val="10"/>
        <rFont val="仿宋_GB2312"/>
        <charset val="134"/>
      </rPr>
      <t>培育高素质农民培育</t>
    </r>
  </si>
  <si>
    <r>
      <t>2022</t>
    </r>
    <r>
      <rPr>
        <sz val="10"/>
        <rFont val="仿宋_GB2312"/>
        <charset val="134"/>
      </rPr>
      <t>年省级高素质农民培育项目</t>
    </r>
  </si>
  <si>
    <r>
      <rPr>
        <sz val="10"/>
        <rFont val="仿宋_GB2312"/>
        <charset val="134"/>
      </rPr>
      <t>如东县农业技术推广中</t>
    </r>
    <r>
      <rPr>
        <sz val="10"/>
        <rFont val="Times New Roman"/>
        <charset val="134"/>
      </rPr>
      <t xml:space="preserve"> </t>
    </r>
    <r>
      <rPr>
        <sz val="10"/>
        <rFont val="仿宋_GB2312"/>
        <charset val="134"/>
      </rPr>
      <t>心</t>
    </r>
  </si>
  <si>
    <r>
      <rPr>
        <sz val="10"/>
        <rFont val="仿宋_GB2312"/>
        <charset val="134"/>
      </rPr>
      <t>建设与管护水产种质资源保护区</t>
    </r>
  </si>
  <si>
    <r>
      <rPr>
        <sz val="10"/>
        <rFont val="仿宋_GB2312"/>
        <charset val="134"/>
      </rPr>
      <t>水产种质资源保护区管护</t>
    </r>
  </si>
  <si>
    <r>
      <rPr>
        <sz val="10"/>
        <rFont val="仿宋_GB2312"/>
        <charset val="134"/>
      </rPr>
      <t>如东县渔政监督大队</t>
    </r>
  </si>
  <si>
    <r>
      <rPr>
        <sz val="10"/>
        <rFont val="仿宋_GB2312"/>
        <charset val="134"/>
      </rPr>
      <t>开展农业种质资源普查</t>
    </r>
  </si>
  <si>
    <r>
      <rPr>
        <sz val="10"/>
        <rFont val="仿宋_GB2312"/>
        <charset val="134"/>
      </rPr>
      <t>狼山鸡性能测定和遗传多样性测定</t>
    </r>
  </si>
  <si>
    <r>
      <rPr>
        <sz val="8"/>
        <rFont val="宋体"/>
        <charset val="134"/>
      </rPr>
      <t>苏财农〔</t>
    </r>
    <r>
      <rPr>
        <sz val="8"/>
        <rFont val="Times New Roman"/>
        <charset val="134"/>
      </rPr>
      <t>2022</t>
    </r>
    <r>
      <rPr>
        <sz val="8"/>
        <rFont val="宋体"/>
        <charset val="134"/>
      </rPr>
      <t>〕</t>
    </r>
    <r>
      <rPr>
        <sz val="8"/>
        <rFont val="Times New Roman"/>
        <charset val="134"/>
      </rPr>
      <t>83</t>
    </r>
    <r>
      <rPr>
        <sz val="8"/>
        <rFont val="宋体"/>
        <charset val="134"/>
      </rPr>
      <t>号</t>
    </r>
  </si>
  <si>
    <r>
      <rPr>
        <sz val="10"/>
        <rFont val="仿宋_GB2312"/>
        <charset val="134"/>
      </rPr>
      <t>支持农业生产全程全面机械化</t>
    </r>
  </si>
  <si>
    <r>
      <rPr>
        <sz val="10"/>
        <rFont val="仿宋_GB2312"/>
        <charset val="134"/>
      </rPr>
      <t>农业生产全程全面机械化示范县建设</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</si>
  <si>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336</t>
    </r>
    <r>
      <rPr>
        <sz val="8"/>
        <rFont val="宋体"/>
        <charset val="134"/>
      </rPr>
      <t>万</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50</t>
    </r>
    <r>
      <rPr>
        <sz val="8"/>
        <rFont val="宋体"/>
        <charset val="134"/>
      </rPr>
      <t>号</t>
    </r>
    <r>
      <rPr>
        <sz val="8"/>
        <rFont val="Times New Roman"/>
        <charset val="134"/>
      </rPr>
      <t>320</t>
    </r>
    <r>
      <rPr>
        <sz val="8"/>
        <rFont val="宋体"/>
        <charset val="134"/>
      </rPr>
      <t>万</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83</t>
    </r>
    <r>
      <rPr>
        <sz val="8"/>
        <rFont val="宋体"/>
        <charset val="134"/>
      </rPr>
      <t>号</t>
    </r>
    <r>
      <rPr>
        <sz val="8"/>
        <rFont val="Times New Roman"/>
        <charset val="134"/>
      </rPr>
      <t>306</t>
    </r>
    <r>
      <rPr>
        <sz val="8"/>
        <rFont val="宋体"/>
        <charset val="134"/>
      </rPr>
      <t>万</t>
    </r>
  </si>
  <si>
    <r>
      <rPr>
        <sz val="10"/>
        <rFont val="仿宋_GB2312"/>
        <charset val="134"/>
      </rPr>
      <t>开展农机职业技能培训</t>
    </r>
  </si>
  <si>
    <r>
      <rPr>
        <b/>
        <sz val="12"/>
        <rFont val="宋体"/>
        <charset val="134"/>
      </rPr>
      <t>省级农业科技创新与推广专项合计</t>
    </r>
  </si>
  <si>
    <r>
      <rPr>
        <sz val="10"/>
        <rFont val="仿宋_GB2312"/>
        <charset val="134"/>
      </rPr>
      <t>省级公共服务专项</t>
    </r>
  </si>
  <si>
    <r>
      <rPr>
        <sz val="10"/>
        <rFont val="仿宋_GB2312"/>
        <charset val="134"/>
      </rPr>
      <t>支持动植物病虫害综合防控</t>
    </r>
  </si>
  <si>
    <r>
      <rPr>
        <sz val="10"/>
        <rFont val="仿宋_GB2312"/>
        <charset val="134"/>
      </rPr>
      <t>实施农作物病虫害防治</t>
    </r>
  </si>
  <si>
    <r>
      <rPr>
        <sz val="10"/>
        <rFont val="仿宋_GB2312"/>
        <charset val="134"/>
      </rPr>
      <t>小麦赤霉病等主要农作物病虫害防治</t>
    </r>
  </si>
  <si>
    <r>
      <rPr>
        <sz val="10"/>
        <rFont val="仿宋_GB2312"/>
        <charset val="134"/>
      </rPr>
      <t>绿色防控示范区建设</t>
    </r>
  </si>
  <si>
    <r>
      <rPr>
        <sz val="10"/>
        <rFont val="仿宋_GB2312"/>
        <charset val="134"/>
      </rPr>
      <t>如东县植物保护站</t>
    </r>
  </si>
  <si>
    <r>
      <rPr>
        <sz val="8"/>
        <rFont val="仿宋_GB2312"/>
        <charset val="134"/>
      </rPr>
      <t>苏财农〔</t>
    </r>
    <r>
      <rPr>
        <sz val="8"/>
        <rFont val="Times New Roman"/>
        <charset val="134"/>
      </rPr>
      <t>2021</t>
    </r>
    <r>
      <rPr>
        <sz val="8"/>
        <rFont val="仿宋_GB2312"/>
        <charset val="134"/>
      </rPr>
      <t>〕</t>
    </r>
    <r>
      <rPr>
        <sz val="8"/>
        <rFont val="Times New Roman"/>
        <charset val="134"/>
      </rPr>
      <t xml:space="preserve">104 </t>
    </r>
    <r>
      <rPr>
        <sz val="8"/>
        <rFont val="仿宋_GB2312"/>
        <charset val="134"/>
      </rPr>
      <t>号</t>
    </r>
  </si>
  <si>
    <r>
      <rPr>
        <sz val="10"/>
        <rFont val="仿宋_GB2312"/>
        <charset val="134"/>
      </rPr>
      <t>监测设备及农药采购</t>
    </r>
  </si>
  <si>
    <r>
      <rPr>
        <sz val="10"/>
        <rFont val="仿宋_GB2312"/>
        <charset val="134"/>
      </rPr>
      <t>支持农业农村服务体系建设</t>
    </r>
  </si>
  <si>
    <r>
      <rPr>
        <sz val="10"/>
        <rFont val="仿宋_GB2312"/>
        <charset val="134"/>
      </rPr>
      <t>支持农业农村信息服务</t>
    </r>
  </si>
  <si>
    <r>
      <rPr>
        <sz val="10"/>
        <rFont val="仿宋_GB2312"/>
        <charset val="134"/>
      </rPr>
      <t>开展农业农村信息统计监测调查</t>
    </r>
  </si>
  <si>
    <r>
      <t>2022</t>
    </r>
    <r>
      <rPr>
        <sz val="10"/>
        <rFont val="仿宋_GB2312"/>
        <charset val="134"/>
      </rPr>
      <t>年如东县农产品产地土壤环境质量例行监测</t>
    </r>
  </si>
  <si>
    <r>
      <rPr>
        <sz val="10"/>
        <rFont val="仿宋_GB2312"/>
        <charset val="134"/>
      </rPr>
      <t>如东县土肥站</t>
    </r>
  </si>
  <si>
    <r>
      <rPr>
        <sz val="10"/>
        <rFont val="仿宋_GB2312"/>
        <charset val="134"/>
      </rPr>
      <t>支持农业综合执法与安全监管</t>
    </r>
  </si>
  <si>
    <r>
      <rPr>
        <sz val="10"/>
        <rFont val="仿宋_GB2312"/>
        <charset val="134"/>
      </rPr>
      <t>农业农村安全监管</t>
    </r>
  </si>
  <si>
    <r>
      <rPr>
        <sz val="10"/>
        <rFont val="仿宋_GB2312"/>
        <charset val="134"/>
      </rPr>
      <t>开展农村沼气设施安全处置和农村能源安全生产排查整治</t>
    </r>
  </si>
  <si>
    <r>
      <t>2022</t>
    </r>
    <r>
      <rPr>
        <sz val="10"/>
        <rFont val="仿宋_GB2312"/>
        <charset val="134"/>
      </rPr>
      <t>年如东县农村沼气设施安全处置和农村能源安全生产排查整治项目</t>
    </r>
  </si>
  <si>
    <r>
      <rPr>
        <sz val="10"/>
        <rFont val="仿宋_GB2312"/>
        <charset val="134"/>
      </rPr>
      <t>如东县农村能源技术推广服务中心</t>
    </r>
  </si>
  <si>
    <r>
      <rPr>
        <sz val="10"/>
        <rFont val="仿宋_GB2312"/>
        <charset val="134"/>
      </rPr>
      <t>支持农产品质量安全建设</t>
    </r>
  </si>
  <si>
    <r>
      <rPr>
        <sz val="10"/>
        <rFont val="仿宋_GB2312"/>
        <charset val="134"/>
      </rPr>
      <t>支持农产品质量安全追溯管理</t>
    </r>
  </si>
  <si>
    <r>
      <rPr>
        <sz val="10"/>
        <rFont val="仿宋_GB2312"/>
        <charset val="134"/>
      </rPr>
      <t>开展省级农畜水产品例行监测、监督抽查（采样）和产地主要农畜水产品速测筛查</t>
    </r>
  </si>
  <si>
    <r>
      <rPr>
        <sz val="10"/>
        <rFont val="仿宋_GB2312"/>
        <charset val="134"/>
      </rPr>
      <t>开展种植产品农药残留等、水产品抗生素产地速测抽查</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</si>
  <si>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110</t>
    </r>
    <r>
      <rPr>
        <sz val="8"/>
        <rFont val="宋体"/>
        <charset val="134"/>
      </rPr>
      <t>万</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25</t>
    </r>
    <r>
      <rPr>
        <sz val="8"/>
        <rFont val="宋体"/>
        <charset val="134"/>
      </rPr>
      <t>号</t>
    </r>
    <r>
      <rPr>
        <sz val="8"/>
        <rFont val="Times New Roman"/>
        <charset val="134"/>
      </rPr>
      <t>75</t>
    </r>
    <r>
      <rPr>
        <sz val="8"/>
        <rFont val="宋体"/>
        <charset val="134"/>
      </rPr>
      <t>万</t>
    </r>
  </si>
  <si>
    <r>
      <rPr>
        <sz val="10"/>
        <rFont val="仿宋_GB2312"/>
        <charset val="134"/>
      </rPr>
      <t>支持农业标准化能力建设</t>
    </r>
  </si>
  <si>
    <r>
      <rPr>
        <sz val="10"/>
        <rFont val="仿宋_GB2312"/>
        <charset val="134"/>
      </rPr>
      <t>支持绿优农产品认证</t>
    </r>
  </si>
  <si>
    <r>
      <rPr>
        <sz val="10"/>
        <rFont val="仿宋_GB2312"/>
        <charset val="134"/>
      </rPr>
      <t>绿色食品认证补助</t>
    </r>
  </si>
  <si>
    <r>
      <t>2022</t>
    </r>
    <r>
      <rPr>
        <sz val="10"/>
        <rFont val="仿宋_GB2312"/>
        <charset val="134"/>
      </rPr>
      <t>年如东县主要农作物肥料使用调查项目</t>
    </r>
  </si>
  <si>
    <r>
      <t>2022</t>
    </r>
    <r>
      <rPr>
        <sz val="10"/>
        <rFont val="仿宋_GB2312"/>
        <charset val="134"/>
      </rPr>
      <t>年如东县土壤墒情自动监测项目</t>
    </r>
  </si>
  <si>
    <r>
      <rPr>
        <sz val="10"/>
        <rFont val="仿宋_GB2312"/>
        <charset val="134"/>
      </rPr>
      <t>支持动植物病虫害防控</t>
    </r>
  </si>
  <si>
    <r>
      <rPr>
        <sz val="10"/>
        <rFont val="仿宋_GB2312"/>
        <charset val="134"/>
      </rPr>
      <t>支持动物疫病防控</t>
    </r>
  </si>
  <si>
    <r>
      <rPr>
        <sz val="10"/>
        <rFont val="仿宋_GB2312"/>
        <charset val="134"/>
      </rPr>
      <t>组织动物疫病强制免疫</t>
    </r>
  </si>
  <si>
    <r>
      <rPr>
        <sz val="10"/>
        <rFont val="仿宋_GB2312"/>
        <charset val="134"/>
      </rPr>
      <t>实施动物疫病防控</t>
    </r>
  </si>
  <si>
    <r>
      <rPr>
        <sz val="10"/>
        <rFont val="仿宋_GB2312"/>
        <charset val="134"/>
      </rPr>
      <t>疫控中心</t>
    </r>
  </si>
  <si>
    <r>
      <rPr>
        <sz val="10"/>
        <rFont val="仿宋_GB2312"/>
        <charset val="134"/>
      </rPr>
      <t>实施水产病虫害控制</t>
    </r>
  </si>
  <si>
    <r>
      <t>2022</t>
    </r>
    <r>
      <rPr>
        <sz val="10"/>
        <rFont val="仿宋_GB2312"/>
        <charset val="134"/>
      </rPr>
      <t>年如东县水产养殖病害测报及水生动物重大疫病监控样品采集项目</t>
    </r>
  </si>
  <si>
    <r>
      <rPr>
        <sz val="10"/>
        <rFont val="仿宋_GB2312"/>
        <charset val="134"/>
      </rPr>
      <t>如东县渔业技术推广站</t>
    </r>
  </si>
  <si>
    <r>
      <rPr>
        <sz val="10"/>
        <rFont val="宋体"/>
        <charset val="134"/>
      </rPr>
      <t>省级公共服务专项</t>
    </r>
  </si>
  <si>
    <r>
      <rPr>
        <sz val="10"/>
        <rFont val="宋体"/>
        <charset val="134"/>
      </rPr>
      <t>支持动植物病虫害防控</t>
    </r>
  </si>
  <si>
    <r>
      <rPr>
        <sz val="10"/>
        <rFont val="宋体"/>
        <charset val="134"/>
      </rPr>
      <t>支持动物疫病防控</t>
    </r>
  </si>
  <si>
    <r>
      <rPr>
        <sz val="10"/>
        <rFont val="宋体"/>
        <charset val="134"/>
      </rPr>
      <t>指导性</t>
    </r>
  </si>
  <si>
    <r>
      <rPr>
        <sz val="10"/>
        <rFont val="宋体"/>
        <charset val="134"/>
      </rPr>
      <t>开展非洲猪瘟防控</t>
    </r>
  </si>
  <si>
    <r>
      <rPr>
        <sz val="10"/>
        <rFont val="宋体"/>
        <charset val="134"/>
      </rPr>
      <t>开展非洲猪瘟病原学监测及指导完善兽医社会化服务组织</t>
    </r>
  </si>
  <si>
    <r>
      <rPr>
        <sz val="10"/>
        <rFont val="宋体"/>
        <charset val="134"/>
      </rPr>
      <t>疫控中心</t>
    </r>
  </si>
  <si>
    <r>
      <rPr>
        <sz val="10"/>
        <rFont val="仿宋_GB2312"/>
        <charset val="134"/>
      </rPr>
      <t>支持农机质量安全服务</t>
    </r>
  </si>
  <si>
    <r>
      <rPr>
        <sz val="10"/>
        <rFont val="仿宋_GB2312"/>
        <charset val="134"/>
      </rPr>
      <t>区域农机维修中心能力提升</t>
    </r>
  </si>
  <si>
    <r>
      <rPr>
        <sz val="10"/>
        <rFont val="仿宋_GB2312"/>
        <charset val="134"/>
      </rPr>
      <t>区域农机维修中心建设</t>
    </r>
  </si>
  <si>
    <r>
      <rPr>
        <sz val="10"/>
        <rFont val="仿宋_GB2312"/>
        <charset val="134"/>
      </rPr>
      <t>宅基地改革试点</t>
    </r>
  </si>
  <si>
    <r>
      <rPr>
        <sz val="10"/>
        <rFont val="仿宋_GB2312"/>
        <charset val="134"/>
      </rPr>
      <t>关于开展农村宅基地线上审批和闲置宅基地及闲置住宅线上交易试点工作的通知（苏农办经〔</t>
    </r>
    <r>
      <rPr>
        <sz val="10"/>
        <rFont val="Times New Roman"/>
        <charset val="134"/>
      </rPr>
      <t>2022</t>
    </r>
    <r>
      <rPr>
        <sz val="10"/>
        <rFont val="仿宋_GB2312"/>
        <charset val="134"/>
      </rPr>
      <t>〕</t>
    </r>
    <r>
      <rPr>
        <sz val="10"/>
        <rFont val="Times New Roman"/>
        <charset val="134"/>
      </rPr>
      <t xml:space="preserve">2 </t>
    </r>
    <r>
      <rPr>
        <sz val="10"/>
        <rFont val="仿宋_GB2312"/>
        <charset val="134"/>
      </rPr>
      <t>号）</t>
    </r>
  </si>
  <si>
    <r>
      <rPr>
        <sz val="10"/>
        <rFont val="仿宋_GB2312"/>
        <charset val="134"/>
      </rPr>
      <t>开展宅基地改革试点</t>
    </r>
  </si>
  <si>
    <r>
      <rPr>
        <sz val="10"/>
        <rFont val="仿宋_GB2312"/>
        <charset val="134"/>
      </rPr>
      <t>农村宅基地线上审批试点项目</t>
    </r>
  </si>
  <si>
    <r>
      <rPr>
        <sz val="10"/>
        <rFont val="仿宋_GB2312"/>
        <charset val="134"/>
      </rPr>
      <t>政改科</t>
    </r>
  </si>
  <si>
    <r>
      <rPr>
        <sz val="10"/>
        <rFont val="仿宋_GB2312"/>
        <charset val="134"/>
      </rPr>
      <t>如东县掘港街道</t>
    </r>
  </si>
  <si>
    <r>
      <rPr>
        <sz val="10"/>
        <rFont val="仿宋_GB2312"/>
        <charset val="134"/>
      </rPr>
      <t>省级农业公共服务补助专项</t>
    </r>
  </si>
  <si>
    <r>
      <rPr>
        <sz val="10"/>
        <rFont val="仿宋_GB2312"/>
        <charset val="134"/>
      </rPr>
      <t>开展养殖环节病死猪无害化处理</t>
    </r>
  </si>
  <si>
    <r>
      <rPr>
        <sz val="10"/>
        <rFont val="仿宋_GB2312"/>
        <charset val="134"/>
      </rPr>
      <t>养殖环节无害化处理补助</t>
    </r>
  </si>
  <si>
    <r>
      <rPr>
        <sz val="10"/>
        <rFont val="仿宋_GB2312"/>
        <charset val="134"/>
      </rPr>
      <t>如东县农业综合执法大队（如东县动物卫生监督所）</t>
    </r>
  </si>
  <si>
    <r>
      <rPr>
        <sz val="10"/>
        <rFont val="仿宋_GB2312"/>
        <charset val="134"/>
      </rPr>
      <t>组织实施屠宰环节无害化处理</t>
    </r>
  </si>
  <si>
    <r>
      <rPr>
        <sz val="10"/>
        <rFont val="仿宋_GB2312"/>
        <charset val="134"/>
      </rPr>
      <t>屠宰环节无害化处理补助</t>
    </r>
  </si>
  <si>
    <r>
      <rPr>
        <sz val="10"/>
        <rFont val="仿宋_GB2312"/>
        <charset val="134"/>
      </rPr>
      <t>在养殖、屠宰环节对猪牛羊肉开展瘦肉精速测筛查</t>
    </r>
  </si>
  <si>
    <r>
      <rPr>
        <sz val="10"/>
        <rFont val="仿宋_GB2312"/>
        <charset val="134"/>
      </rPr>
      <t>动物无害化收集处理体系优化升级</t>
    </r>
  </si>
  <si>
    <r>
      <rPr>
        <sz val="10"/>
        <rFont val="仿宋_GB2312"/>
        <charset val="134"/>
      </rPr>
      <t>病死动物无害化处置中心升级改造，病死动物收集点升级改造</t>
    </r>
  </si>
  <si>
    <r>
      <rPr>
        <sz val="10"/>
        <rFont val="仿宋_GB2312"/>
        <charset val="134"/>
      </rPr>
      <t>支持执法装备水平提升</t>
    </r>
  </si>
  <si>
    <r>
      <rPr>
        <sz val="10"/>
        <rFont val="仿宋_GB2312"/>
        <charset val="134"/>
      </rPr>
      <t>执法机构根据工作需要配备更新必要的执法设施设备</t>
    </r>
  </si>
  <si>
    <r>
      <rPr>
        <sz val="10"/>
        <rFont val="仿宋_GB2312"/>
        <charset val="134"/>
      </rPr>
      <t>执法装备水平提升</t>
    </r>
  </si>
  <si>
    <r>
      <rPr>
        <sz val="10"/>
        <rFont val="仿宋_GB2312"/>
        <charset val="134"/>
      </rPr>
      <t>支持农业农村安全监管</t>
    </r>
  </si>
  <si>
    <r>
      <rPr>
        <sz val="10"/>
        <rFont val="仿宋_GB2312"/>
        <charset val="134"/>
      </rPr>
      <t>农机安全网格化监管，强化农机安全源头管理</t>
    </r>
  </si>
  <si>
    <r>
      <rPr>
        <sz val="10"/>
        <rFont val="仿宋_GB2312"/>
        <charset val="134"/>
      </rPr>
      <t>如东县农业综合执法大队（农机中队）</t>
    </r>
  </si>
  <si>
    <r>
      <t>2022</t>
    </r>
    <r>
      <rPr>
        <sz val="10"/>
        <rFont val="仿宋_GB2312"/>
        <charset val="134"/>
      </rPr>
      <t>年如东县小麦赤霉病防控药剂采购项目</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</si>
  <si>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300.36</t>
    </r>
    <r>
      <rPr>
        <sz val="8"/>
        <rFont val="宋体"/>
        <charset val="134"/>
      </rPr>
      <t>万，</t>
    </r>
    <r>
      <rPr>
        <sz val="8"/>
        <rFont val="Times New Roman"/>
        <charset val="134"/>
      </rPr>
      <t>83</t>
    </r>
    <r>
      <rPr>
        <sz val="8"/>
        <rFont val="宋体"/>
        <charset val="134"/>
      </rPr>
      <t>号</t>
    </r>
    <r>
      <rPr>
        <sz val="8"/>
        <rFont val="Times New Roman"/>
        <charset val="134"/>
      </rPr>
      <t>68</t>
    </r>
    <r>
      <rPr>
        <sz val="8"/>
        <rFont val="宋体"/>
        <charset val="134"/>
      </rPr>
      <t>万</t>
    </r>
  </si>
  <si>
    <r>
      <rPr>
        <sz val="10"/>
        <rFont val="仿宋_GB2312"/>
        <charset val="134"/>
      </rPr>
      <t>支持农产品质量安全监管能力建设</t>
    </r>
  </si>
  <si>
    <r>
      <rPr>
        <sz val="10"/>
        <rFont val="仿宋_GB2312"/>
        <charset val="134"/>
      </rPr>
      <t>健全村级协管员队伍</t>
    </r>
  </si>
  <si>
    <r>
      <rPr>
        <sz val="10"/>
        <rFont val="仿宋_GB2312"/>
        <charset val="134"/>
      </rPr>
      <t>村级协管员经费补助</t>
    </r>
  </si>
  <si>
    <r>
      <rPr>
        <sz val="10"/>
        <rFont val="仿宋_GB2312"/>
        <charset val="134"/>
      </rPr>
      <t>支持各地对绿色、有机食品认定进行补助</t>
    </r>
  </si>
  <si>
    <r>
      <rPr>
        <sz val="10"/>
        <rFont val="仿宋_GB2312"/>
        <charset val="134"/>
      </rPr>
      <t>高质量发展考核认证补助（有机产品）</t>
    </r>
  </si>
  <si>
    <r>
      <rPr>
        <sz val="10"/>
        <rFont val="仿宋_GB2312"/>
        <charset val="134"/>
      </rPr>
      <t>高质量发展考核认证补助（</t>
    </r>
    <r>
      <rPr>
        <sz val="10"/>
        <rFont val="Times New Roman"/>
        <charset val="134"/>
      </rPr>
      <t>2022</t>
    </r>
    <r>
      <rPr>
        <sz val="10"/>
        <rFont val="仿宋_GB2312"/>
        <charset val="134"/>
      </rPr>
      <t>年以来获证绿色食品）</t>
    </r>
  </si>
  <si>
    <r>
      <rPr>
        <sz val="10"/>
        <rFont val="仿宋_GB2312"/>
        <charset val="134"/>
      </rPr>
      <t>推进生猪屠宰标准化建设</t>
    </r>
  </si>
  <si>
    <r>
      <rPr>
        <sz val="10"/>
        <rFont val="仿宋_GB2312"/>
        <charset val="134"/>
      </rPr>
      <t>生猪屠宰标准化建设</t>
    </r>
  </si>
  <si>
    <r>
      <rPr>
        <sz val="10"/>
        <rFont val="仿宋_GB2312"/>
        <charset val="134"/>
      </rPr>
      <t>畜牧科</t>
    </r>
  </si>
  <si>
    <r>
      <rPr>
        <sz val="10"/>
        <rFont val="仿宋_GB2312"/>
        <charset val="134"/>
      </rPr>
      <t>南通市益康食品有限公司、南通雪之源食品有限公司、南通润宝肉类食品有限公司</t>
    </r>
  </si>
  <si>
    <r>
      <rPr>
        <b/>
        <sz val="12"/>
        <rFont val="宋体"/>
        <charset val="134"/>
      </rPr>
      <t>省级农业公共服务专项合计</t>
    </r>
  </si>
  <si>
    <r>
      <rPr>
        <sz val="10"/>
        <rFont val="仿宋_GB2312"/>
        <charset val="134"/>
      </rPr>
      <t>农业生生态保护与资源利用</t>
    </r>
  </si>
  <si>
    <r>
      <rPr>
        <sz val="10"/>
        <rFont val="仿宋_GB2312"/>
        <charset val="134"/>
      </rPr>
      <t>支持农业绿色循环发展</t>
    </r>
  </si>
  <si>
    <r>
      <rPr>
        <sz val="10"/>
        <rFont val="仿宋_GB2312"/>
        <charset val="134"/>
      </rPr>
      <t>支持农业农村废弃物处置利用</t>
    </r>
  </si>
  <si>
    <r>
      <rPr>
        <sz val="10"/>
        <rFont val="仿宋_GB2312"/>
        <charset val="134"/>
      </rPr>
      <t>开展机械化还田</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</si>
  <si>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1262</t>
    </r>
    <r>
      <rPr>
        <sz val="8"/>
        <rFont val="宋体"/>
        <charset val="134"/>
      </rPr>
      <t>号</t>
    </r>
    <r>
      <rPr>
        <sz val="8"/>
        <rFont val="Times New Roman"/>
        <charset val="134"/>
      </rPr>
      <t>+</t>
    </r>
    <r>
      <rPr>
        <sz val="8"/>
        <rFont val="宋体"/>
        <charset val="134"/>
      </rPr>
      <t>苏财农〔</t>
    </r>
    <r>
      <rPr>
        <sz val="8"/>
        <rFont val="Times New Roman"/>
        <charset val="134"/>
      </rPr>
      <t>2022</t>
    </r>
    <r>
      <rPr>
        <sz val="8"/>
        <rFont val="宋体"/>
        <charset val="134"/>
      </rPr>
      <t>〕</t>
    </r>
    <r>
      <rPr>
        <sz val="8"/>
        <rFont val="Times New Roman"/>
        <charset val="134"/>
      </rPr>
      <t xml:space="preserve">25 </t>
    </r>
    <r>
      <rPr>
        <sz val="8"/>
        <rFont val="宋体"/>
        <charset val="134"/>
      </rPr>
      <t>号</t>
    </r>
    <r>
      <rPr>
        <sz val="8"/>
        <rFont val="Times New Roman"/>
        <charset val="134"/>
      </rPr>
      <t>621</t>
    </r>
    <r>
      <rPr>
        <sz val="8"/>
        <rFont val="宋体"/>
        <charset val="134"/>
      </rPr>
      <t>号</t>
    </r>
  </si>
  <si>
    <r>
      <rPr>
        <sz val="10"/>
        <rFont val="仿宋_GB2312"/>
        <charset val="134"/>
      </rPr>
      <t>支持生态循环农业发展</t>
    </r>
  </si>
  <si>
    <r>
      <rPr>
        <sz val="10"/>
        <rFont val="仿宋_GB2312"/>
        <charset val="134"/>
      </rPr>
      <t>支持省级生态循环农业试点村建设</t>
    </r>
  </si>
  <si>
    <r>
      <rPr>
        <sz val="10"/>
        <rFont val="仿宋_GB2312"/>
        <charset val="134"/>
      </rPr>
      <t>如东县省级生态循环农业试点村建设</t>
    </r>
  </si>
  <si>
    <r>
      <rPr>
        <sz val="10"/>
        <rFont val="仿宋_GB2312"/>
        <charset val="134"/>
      </rPr>
      <t>如东县袁庄镇孙庄村股份经济合作社</t>
    </r>
  </si>
  <si>
    <r>
      <rPr>
        <sz val="10"/>
        <rFont val="仿宋_GB2312"/>
        <charset val="134"/>
      </rPr>
      <t>支持落实中央渔业发展政策</t>
    </r>
  </si>
  <si>
    <r>
      <rPr>
        <sz val="10"/>
        <rFont val="仿宋_GB2312"/>
        <charset val="134"/>
      </rPr>
      <t>开展渔业增殖放流</t>
    </r>
  </si>
  <si>
    <r>
      <rPr>
        <sz val="10"/>
        <rFont val="仿宋_GB2312"/>
        <charset val="134"/>
      </rPr>
      <t>如东县渔业增殖放流</t>
    </r>
  </si>
  <si>
    <r>
      <rPr>
        <sz val="10"/>
        <rFont val="仿宋_GB2312"/>
        <charset val="134"/>
      </rPr>
      <t>渔业渔政科</t>
    </r>
  </si>
  <si>
    <r>
      <rPr>
        <sz val="10"/>
        <rFont val="仿宋_GB2312"/>
        <charset val="134"/>
      </rPr>
      <t>如东县农业农村局</t>
    </r>
  </si>
  <si>
    <r>
      <rPr>
        <sz val="10"/>
        <rFont val="仿宋_GB2312"/>
        <charset val="134"/>
      </rPr>
      <t>开展水产种质资源保护区渔业资源与生态监测</t>
    </r>
  </si>
  <si>
    <r>
      <rPr>
        <sz val="10"/>
        <rFont val="仿宋_GB2312"/>
        <charset val="134"/>
      </rPr>
      <t>如东大竹蛏、西施舌国家级水产种质资源保护区资源与渔业生态环境监测</t>
    </r>
  </si>
  <si>
    <r>
      <rPr>
        <sz val="10"/>
        <rFont val="仿宋_GB2312"/>
        <charset val="134"/>
      </rPr>
      <t>支持秸秆综合利用</t>
    </r>
  </si>
  <si>
    <r>
      <rPr>
        <sz val="10"/>
        <rFont val="仿宋_GB2312"/>
        <charset val="134"/>
      </rPr>
      <t>秸秆综合利用</t>
    </r>
  </si>
  <si>
    <r>
      <rPr>
        <sz val="10"/>
        <rFont val="仿宋_GB2312"/>
        <charset val="134"/>
      </rPr>
      <t>农机推广站农机行业发展科</t>
    </r>
  </si>
  <si>
    <r>
      <rPr>
        <sz val="10"/>
        <rFont val="仿宋_GB2312"/>
        <charset val="134"/>
      </rPr>
      <t>省级农业生态保护与资源利用</t>
    </r>
  </si>
  <si>
    <r>
      <rPr>
        <sz val="10"/>
        <rFont val="仿宋_GB2312"/>
        <charset val="134"/>
      </rPr>
      <t>全县秸秆机械化还田、离田智能监测系统建设</t>
    </r>
  </si>
  <si>
    <r>
      <rPr>
        <sz val="10"/>
        <rFont val="仿宋_GB2312"/>
        <charset val="134"/>
      </rPr>
      <t>提升农田生态功能</t>
    </r>
  </si>
  <si>
    <r>
      <rPr>
        <sz val="10"/>
        <rFont val="仿宋_GB2312"/>
        <charset val="134"/>
      </rPr>
      <t>高标田建设</t>
    </r>
  </si>
  <si>
    <r>
      <rPr>
        <sz val="10"/>
        <rFont val="仿宋_GB2312"/>
        <charset val="134"/>
      </rPr>
      <t>农田建设管理科</t>
    </r>
  </si>
  <si>
    <r>
      <rPr>
        <sz val="8"/>
        <rFont val="宋体"/>
        <charset val="134"/>
      </rPr>
      <t>苏财农〔</t>
    </r>
    <r>
      <rPr>
        <sz val="8"/>
        <rFont val="Times New Roman"/>
        <charset val="134"/>
      </rPr>
      <t>2021</t>
    </r>
    <r>
      <rPr>
        <sz val="8"/>
        <rFont val="宋体"/>
        <charset val="134"/>
      </rPr>
      <t>〕</t>
    </r>
    <r>
      <rPr>
        <sz val="8"/>
        <rFont val="Times New Roman"/>
        <charset val="134"/>
      </rPr>
      <t xml:space="preserve">104 </t>
    </r>
    <r>
      <rPr>
        <sz val="8"/>
        <rFont val="宋体"/>
        <charset val="134"/>
      </rPr>
      <t>号</t>
    </r>
    <r>
      <rPr>
        <sz val="8"/>
        <rFont val="Times New Roman"/>
        <charset val="134"/>
      </rPr>
      <t>726</t>
    </r>
    <r>
      <rPr>
        <sz val="8"/>
        <rFont val="宋体"/>
        <charset val="134"/>
      </rPr>
      <t>万</t>
    </r>
    <r>
      <rPr>
        <sz val="8"/>
        <rFont val="Times New Roman"/>
        <charset val="134"/>
      </rPr>
      <t>+83</t>
    </r>
    <r>
      <rPr>
        <sz val="8"/>
        <rFont val="宋体"/>
        <charset val="134"/>
      </rPr>
      <t>号</t>
    </r>
    <r>
      <rPr>
        <sz val="8"/>
        <rFont val="Times New Roman"/>
        <charset val="134"/>
      </rPr>
      <t>1492</t>
    </r>
    <r>
      <rPr>
        <sz val="8"/>
        <rFont val="宋体"/>
        <charset val="134"/>
      </rPr>
      <t>万</t>
    </r>
  </si>
  <si>
    <r>
      <rPr>
        <sz val="10"/>
        <rFont val="仿宋_GB2312"/>
        <charset val="134"/>
      </rPr>
      <t>支持耕地质量保护与提升</t>
    </r>
  </si>
  <si>
    <r>
      <rPr>
        <sz val="10"/>
        <rFont val="仿宋_GB2312"/>
        <charset val="134"/>
      </rPr>
      <t>支持化肥减量增效示范区建设</t>
    </r>
  </si>
  <si>
    <r>
      <t>2022</t>
    </r>
    <r>
      <rPr>
        <sz val="10"/>
        <rFont val="仿宋_GB2312"/>
        <charset val="134"/>
      </rPr>
      <t>年如东县省级</t>
    </r>
    <r>
      <rPr>
        <sz val="10"/>
        <rFont val="Times New Roman"/>
        <charset val="134"/>
      </rPr>
      <t xml:space="preserve">
</t>
    </r>
    <r>
      <rPr>
        <sz val="10"/>
        <rFont val="仿宋_GB2312"/>
        <charset val="134"/>
      </rPr>
      <t>化肥减量增效示范区建设项目</t>
    </r>
  </si>
  <si>
    <r>
      <rPr>
        <b/>
        <sz val="12"/>
        <rFont val="宋体"/>
        <charset val="134"/>
      </rPr>
      <t>省级农业生态保护与资源利用专项合计</t>
    </r>
  </si>
  <si>
    <r>
      <rPr>
        <b/>
        <sz val="12"/>
        <rFont val="宋体"/>
        <charset val="134"/>
      </rPr>
      <t>四大专项总计</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</si>
</sst>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4">
    <font>
      <sz val="12"/>
      <name val="宋体"/>
      <charset val="134"/>
    </font>
    <font>
      <sz val="12"/>
      <name val="黑体"/>
      <charset val="134"/>
    </font>
    <font>
      <sz val="18"/>
      <name val="Times New Roman"/>
      <charset val="134"/>
    </font>
    <font>
      <sz val="14"/>
      <name val="仿宋_GB2312"/>
      <charset val="134"/>
    </font>
    <font>
      <b/>
      <sz val="10"/>
      <name val="Times New Roman"/>
      <charset val="134"/>
    </font>
    <font>
      <sz val="10"/>
      <name val="Times New Roman"/>
      <charset val="134"/>
    </font>
    <font>
      <sz val="10"/>
      <name val="Times New Roman"/>
      <charset val="134"/>
    </font>
    <font>
      <b/>
      <sz val="12"/>
      <name val="Times New Roman"/>
      <charset val="134"/>
    </font>
    <font>
      <sz val="9"/>
      <name val="Times New Roman"/>
      <charset val="134"/>
    </font>
    <font>
      <sz val="8"/>
      <name val="Times New Roman"/>
      <charset val="134"/>
    </font>
    <font>
      <sz val="8"/>
      <name val="Times New Roman"/>
      <charset val="134"/>
    </font>
    <font>
      <sz val="10"/>
      <name val="Times New Roman"/>
      <charset val="134"/>
    </font>
    <font>
      <b/>
      <sz val="10"/>
      <name val="Times New Roman"/>
      <charset val="134"/>
    </font>
    <font>
      <b/>
      <sz val="11"/>
      <name val="Times New Roman"/>
      <charset val="134"/>
    </font>
    <font>
      <sz val="12"/>
      <name val="Times New Roman"/>
      <charset val="134"/>
    </font>
    <font>
      <b/>
      <sz val="10"/>
      <name val="仿宋_GB2312"/>
      <charset val="134"/>
    </font>
    <font>
      <b/>
      <sz val="8"/>
      <name val="仿宋_GB2312"/>
      <charset val="134"/>
    </font>
    <font>
      <sz val="12"/>
      <name val="Times New Roman"/>
      <charset val="134"/>
    </font>
    <font>
      <sz val="10"/>
      <name val="仿宋_GB2312"/>
      <charset val="134"/>
    </font>
    <font>
      <sz val="10"/>
      <name val="仿宋_GB2312"/>
      <charset val="134"/>
    </font>
    <font>
      <b/>
      <sz val="16"/>
      <name val="Times New Roman"/>
      <charset val="134"/>
    </font>
    <font>
      <b/>
      <sz val="16"/>
      <name val="宋体"/>
      <charset val="134"/>
    </font>
    <font>
      <b/>
      <sz val="16"/>
      <name val="Times New Roman"/>
      <charset val="134"/>
    </font>
    <font>
      <sz val="8"/>
      <name val="仿宋_GB2312"/>
      <charset val="134"/>
    </font>
    <font>
      <sz val="11"/>
      <name val="Times New Roman"/>
      <charset val="134"/>
    </font>
    <font>
      <b/>
      <sz val="11"/>
      <name val="Times New Roman"/>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sz val="11"/>
      <color theme="1"/>
      <name val="宋体"/>
      <charset val="134"/>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sz val="11"/>
      <color theme="1"/>
      <name val="Tahoma"/>
      <charset val="134"/>
    </font>
    <font>
      <sz val="18"/>
      <name val="方正小标宋简体"/>
      <charset val="134"/>
    </font>
    <font>
      <b/>
      <sz val="10"/>
      <name val="宋体"/>
      <charset val="134"/>
    </font>
    <font>
      <sz val="8"/>
      <name val="宋体"/>
      <charset val="134"/>
    </font>
    <font>
      <sz val="8"/>
      <name val="宋体"/>
      <charset val="134"/>
    </font>
    <font>
      <b/>
      <sz val="12"/>
      <name val="宋体"/>
      <charset val="134"/>
    </font>
    <font>
      <sz val="10"/>
      <name val="宋体"/>
      <charset val="134"/>
    </font>
    <font>
      <b/>
      <sz val="16"/>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34" fillId="0" borderId="0" applyFont="0" applyFill="0" applyBorder="0" applyAlignment="0" applyProtection="0">
      <alignment vertical="center"/>
    </xf>
    <xf numFmtId="0" fontId="26" fillId="22" borderId="0" applyNumberFormat="0" applyBorder="0" applyAlignment="0" applyProtection="0">
      <alignment vertical="center"/>
    </xf>
    <xf numFmtId="0" fontId="38" fillId="19" borderId="1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6" fillId="10" borderId="0" applyNumberFormat="0" applyBorder="0" applyAlignment="0" applyProtection="0">
      <alignment vertical="center"/>
    </xf>
    <xf numFmtId="0" fontId="35" fillId="11" borderId="0" applyNumberFormat="0" applyBorder="0" applyAlignment="0" applyProtection="0">
      <alignment vertical="center"/>
    </xf>
    <xf numFmtId="43" fontId="34" fillId="0" borderId="0" applyFont="0" applyFill="0" applyBorder="0" applyAlignment="0" applyProtection="0">
      <alignment vertical="center"/>
    </xf>
    <xf numFmtId="0" fontId="27" fillId="29" borderId="0" applyNumberFormat="0" applyBorder="0" applyAlignment="0" applyProtection="0">
      <alignment vertical="center"/>
    </xf>
    <xf numFmtId="0" fontId="45" fillId="0" borderId="0" applyNumberFormat="0" applyFill="0" applyBorder="0" applyAlignment="0" applyProtection="0">
      <alignment vertical="center"/>
    </xf>
    <xf numFmtId="9" fontId="34" fillId="0" borderId="0" applyFont="0" applyFill="0" applyBorder="0" applyAlignment="0" applyProtection="0">
      <alignment vertical="center"/>
    </xf>
    <xf numFmtId="0" fontId="43" fillId="0" borderId="0" applyNumberFormat="0" applyFill="0" applyBorder="0" applyAlignment="0" applyProtection="0">
      <alignment vertical="center"/>
    </xf>
    <xf numFmtId="0" fontId="34" fillId="16" borderId="12" applyNumberFormat="0" applyFont="0" applyAlignment="0" applyProtection="0">
      <alignment vertical="center"/>
    </xf>
    <xf numFmtId="0" fontId="27" fillId="15" borderId="0" applyNumberFormat="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8" applyNumberFormat="0" applyFill="0" applyAlignment="0" applyProtection="0">
      <alignment vertical="center"/>
    </xf>
    <xf numFmtId="0" fontId="42" fillId="0" borderId="8" applyNumberFormat="0" applyFill="0" applyAlignment="0" applyProtection="0">
      <alignment vertical="center"/>
    </xf>
    <xf numFmtId="0" fontId="27" fillId="18" borderId="0" applyNumberFormat="0" applyBorder="0" applyAlignment="0" applyProtection="0">
      <alignment vertical="center"/>
    </xf>
    <xf numFmtId="0" fontId="37" fillId="0" borderId="11" applyNumberFormat="0" applyFill="0" applyAlignment="0" applyProtection="0">
      <alignment vertical="center"/>
    </xf>
    <xf numFmtId="0" fontId="27" fillId="21" borderId="0" applyNumberFormat="0" applyBorder="0" applyAlignment="0" applyProtection="0">
      <alignment vertical="center"/>
    </xf>
    <xf numFmtId="0" fontId="32" fillId="9" borderId="9" applyNumberFormat="0" applyAlignment="0" applyProtection="0">
      <alignment vertical="center"/>
    </xf>
    <xf numFmtId="0" fontId="44" fillId="9" borderId="13" applyNumberFormat="0" applyAlignment="0" applyProtection="0">
      <alignment vertical="center"/>
    </xf>
    <xf numFmtId="0" fontId="41" fillId="25" borderId="14" applyNumberFormat="0" applyAlignment="0" applyProtection="0">
      <alignment vertical="center"/>
    </xf>
    <xf numFmtId="0" fontId="26" fillId="17" borderId="0" applyNumberFormat="0" applyBorder="0" applyAlignment="0" applyProtection="0">
      <alignment vertical="center"/>
    </xf>
    <xf numFmtId="0" fontId="27" fillId="8" borderId="0" applyNumberFormat="0" applyBorder="0" applyAlignment="0" applyProtection="0">
      <alignment vertical="center"/>
    </xf>
    <xf numFmtId="0" fontId="36" fillId="0" borderId="10" applyNumberFormat="0" applyFill="0" applyAlignment="0" applyProtection="0">
      <alignment vertical="center"/>
    </xf>
    <xf numFmtId="0" fontId="29" fillId="0" borderId="7" applyNumberFormat="0" applyFill="0" applyAlignment="0" applyProtection="0">
      <alignment vertical="center"/>
    </xf>
    <xf numFmtId="0" fontId="39" fillId="20" borderId="0" applyNumberFormat="0" applyBorder="0" applyAlignment="0" applyProtection="0">
      <alignment vertical="center"/>
    </xf>
    <xf numFmtId="0" fontId="28" fillId="5" borderId="0" applyNumberFormat="0" applyBorder="0" applyAlignment="0" applyProtection="0">
      <alignment vertical="center"/>
    </xf>
    <xf numFmtId="0" fontId="26" fillId="4" borderId="0" applyNumberFormat="0" applyBorder="0" applyAlignment="0" applyProtection="0">
      <alignment vertical="center"/>
    </xf>
    <xf numFmtId="0" fontId="27" fillId="24" borderId="0" applyNumberFormat="0" applyBorder="0" applyAlignment="0" applyProtection="0">
      <alignment vertical="center"/>
    </xf>
    <xf numFmtId="0" fontId="26" fillId="14" borderId="0" applyNumberFormat="0" applyBorder="0" applyAlignment="0" applyProtection="0">
      <alignment vertical="center"/>
    </xf>
    <xf numFmtId="0" fontId="26" fillId="28" borderId="0" applyNumberFormat="0" applyBorder="0" applyAlignment="0" applyProtection="0">
      <alignment vertical="center"/>
    </xf>
    <xf numFmtId="0" fontId="26" fillId="27" borderId="0" applyNumberFormat="0" applyBorder="0" applyAlignment="0" applyProtection="0">
      <alignment vertical="center"/>
    </xf>
    <xf numFmtId="0" fontId="26" fillId="23" borderId="0" applyNumberFormat="0" applyBorder="0" applyAlignment="0" applyProtection="0">
      <alignment vertical="center"/>
    </xf>
    <xf numFmtId="0" fontId="27" fillId="3" borderId="0" applyNumberFormat="0" applyBorder="0" applyAlignment="0" applyProtection="0">
      <alignment vertical="center"/>
    </xf>
    <xf numFmtId="0" fontId="27" fillId="31" borderId="0" applyNumberFormat="0" applyBorder="0" applyAlignment="0" applyProtection="0">
      <alignment vertical="center"/>
    </xf>
    <xf numFmtId="0" fontId="26" fillId="7" borderId="0" applyNumberFormat="0" applyBorder="0" applyAlignment="0" applyProtection="0">
      <alignment vertical="center"/>
    </xf>
    <xf numFmtId="0" fontId="26" fillId="2" borderId="0" applyNumberFormat="0" applyBorder="0" applyAlignment="0" applyProtection="0">
      <alignment vertical="center"/>
    </xf>
    <xf numFmtId="0" fontId="27" fillId="13" borderId="0" applyNumberFormat="0" applyBorder="0" applyAlignment="0" applyProtection="0">
      <alignment vertical="center"/>
    </xf>
    <xf numFmtId="0" fontId="26" fillId="30" borderId="0" applyNumberFormat="0" applyBorder="0" applyAlignment="0" applyProtection="0">
      <alignment vertical="center"/>
    </xf>
    <xf numFmtId="0" fontId="27" fillId="6" borderId="0" applyNumberFormat="0" applyBorder="0" applyAlignment="0" applyProtection="0">
      <alignment vertical="center"/>
    </xf>
    <xf numFmtId="0" fontId="27" fillId="26" borderId="0" applyNumberFormat="0" applyBorder="0" applyAlignment="0" applyProtection="0">
      <alignment vertical="center"/>
    </xf>
    <xf numFmtId="0" fontId="26" fillId="12"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46" fillId="0" borderId="0"/>
    <xf numFmtId="0" fontId="0" fillId="0" borderId="0"/>
  </cellStyleXfs>
  <cellXfs count="55">
    <xf numFmtId="0" fontId="0" fillId="0" borderId="0" xfId="0"/>
    <xf numFmtId="0" fontId="0" fillId="0" borderId="0" xfId="0" applyFont="1" applyFill="1" applyAlignment="1"/>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xf numFmtId="0" fontId="4" fillId="0" borderId="1" xfId="0" applyFont="1" applyFill="1" applyBorder="1" applyAlignment="1">
      <alignment horizontal="center" vertical="center" wrapText="1"/>
    </xf>
    <xf numFmtId="0" fontId="4" fillId="0" borderId="1" xfId="0" applyFont="1" applyFill="1" applyBorder="1" applyAlignment="1">
      <alignment horizont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0" xfId="0" applyFont="1" applyFill="1" applyAlignment="1"/>
    <xf numFmtId="0" fontId="0" fillId="0" borderId="0" xfId="0" applyFont="1" applyFill="1" applyAlignment="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xf>
    <xf numFmtId="0" fontId="15"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24" fillId="0" borderId="1" xfId="0" applyFont="1" applyFill="1" applyBorder="1" applyAlignment="1">
      <alignment vertical="center"/>
    </xf>
    <xf numFmtId="0" fontId="4" fillId="0" borderId="2" xfId="0" applyFont="1" applyFill="1" applyBorder="1" applyAlignment="1">
      <alignment horizontal="center" vertical="center" wrapText="1"/>
    </xf>
    <xf numFmtId="0" fontId="11" fillId="0" borderId="1" xfId="0" applyFont="1" applyFill="1" applyBorder="1" applyAlignment="1">
      <alignment vertical="center"/>
    </xf>
    <xf numFmtId="0" fontId="5" fillId="0" borderId="1" xfId="0" applyFont="1" applyFill="1" applyBorder="1" applyAlignment="1"/>
    <xf numFmtId="0" fontId="22" fillId="0" borderId="5" xfId="0" applyFont="1" applyFill="1" applyBorder="1" applyAlignment="1">
      <alignment horizontal="center" vertical="center"/>
    </xf>
    <xf numFmtId="0" fontId="25"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topLeftCell="A15" workbookViewId="0">
      <selection activeCell="O21" sqref="O21"/>
    </sheetView>
  </sheetViews>
  <sheetFormatPr defaultColWidth="9" defaultRowHeight="14.25"/>
  <cols>
    <col min="1" max="1" width="4.25" style="1" customWidth="1"/>
    <col min="2" max="7" width="9" style="1"/>
    <col min="8" max="8" width="9" style="1" hidden="1" customWidth="1"/>
    <col min="9" max="9" width="9" style="1"/>
    <col min="10" max="10" width="9.875" style="1" customWidth="1"/>
    <col min="11" max="11" width="8.875" style="1" customWidth="1"/>
    <col min="12" max="12" width="7.125" style="1" customWidth="1"/>
    <col min="13" max="13" width="4.75" style="1" customWidth="1"/>
    <col min="14" max="14" width="5" style="1" customWidth="1"/>
    <col min="15" max="15" width="5.375" style="1" customWidth="1"/>
    <col min="16" max="16" width="13.25" style="1" customWidth="1"/>
    <col min="17" max="16384" width="9" style="1"/>
  </cols>
  <sheetData>
    <row r="1" ht="28.9" customHeight="1" spans="1:16">
      <c r="A1" s="2" t="s">
        <v>0</v>
      </c>
      <c r="B1" s="2"/>
      <c r="C1" s="3" t="s">
        <v>1</v>
      </c>
      <c r="D1" s="3"/>
      <c r="E1" s="3"/>
      <c r="F1" s="3"/>
      <c r="G1" s="3"/>
      <c r="H1" s="3"/>
      <c r="I1" s="3"/>
      <c r="J1" s="3"/>
      <c r="K1" s="3"/>
      <c r="L1" s="3"/>
      <c r="M1" s="3"/>
      <c r="N1" s="3"/>
      <c r="O1" s="3"/>
      <c r="P1" s="3"/>
    </row>
    <row r="2" ht="19.15" customHeight="1" spans="1:16">
      <c r="A2" s="4" t="s">
        <v>2</v>
      </c>
      <c r="B2" s="5"/>
      <c r="C2" s="5"/>
      <c r="D2" s="5"/>
      <c r="E2" s="6"/>
      <c r="F2" s="5"/>
      <c r="G2" s="5"/>
      <c r="H2" s="5"/>
      <c r="I2" s="6"/>
      <c r="J2" s="5"/>
      <c r="K2" s="5"/>
      <c r="L2" s="6"/>
      <c r="M2" s="5"/>
      <c r="N2" s="5"/>
      <c r="O2" s="5" t="s">
        <v>3</v>
      </c>
      <c r="P2" s="5"/>
    </row>
    <row r="3" ht="15.6" customHeight="1" spans="1:16">
      <c r="A3" s="33" t="s">
        <v>4</v>
      </c>
      <c r="B3" s="33" t="s">
        <v>5</v>
      </c>
      <c r="C3" s="33" t="s">
        <v>6</v>
      </c>
      <c r="D3" s="33" t="s">
        <v>7</v>
      </c>
      <c r="E3" s="34" t="s">
        <v>8</v>
      </c>
      <c r="F3" s="34"/>
      <c r="G3" s="33" t="s">
        <v>9</v>
      </c>
      <c r="H3" s="35" t="s">
        <v>10</v>
      </c>
      <c r="I3" s="33" t="s">
        <v>11</v>
      </c>
      <c r="J3" s="34" t="s">
        <v>12</v>
      </c>
      <c r="K3" s="34"/>
      <c r="L3" s="34"/>
      <c r="M3" s="34"/>
      <c r="N3" s="34"/>
      <c r="O3" s="34"/>
      <c r="P3" s="33" t="s">
        <v>13</v>
      </c>
    </row>
    <row r="4" ht="45" customHeight="1" spans="1:16">
      <c r="A4" s="33"/>
      <c r="B4" s="33"/>
      <c r="C4" s="33"/>
      <c r="D4" s="33"/>
      <c r="E4" s="36" t="s">
        <v>14</v>
      </c>
      <c r="F4" s="33" t="s">
        <v>15</v>
      </c>
      <c r="G4" s="33"/>
      <c r="H4" s="37"/>
      <c r="I4" s="33"/>
      <c r="J4" s="33" t="s">
        <v>16</v>
      </c>
      <c r="K4" s="33" t="s">
        <v>17</v>
      </c>
      <c r="L4" s="36" t="s">
        <v>18</v>
      </c>
      <c r="M4" s="36" t="s">
        <v>19</v>
      </c>
      <c r="N4" s="33" t="s">
        <v>20</v>
      </c>
      <c r="O4" s="36" t="s">
        <v>21</v>
      </c>
      <c r="P4" s="33"/>
    </row>
    <row r="5" ht="78" customHeight="1" spans="1:16">
      <c r="A5" s="38">
        <v>1</v>
      </c>
      <c r="B5" s="17" t="s">
        <v>22</v>
      </c>
      <c r="C5" s="17" t="s">
        <v>23</v>
      </c>
      <c r="D5" s="39" t="s">
        <v>24</v>
      </c>
      <c r="E5" s="17" t="s">
        <v>25</v>
      </c>
      <c r="F5" s="17" t="s">
        <v>26</v>
      </c>
      <c r="G5" s="17" t="s">
        <v>27</v>
      </c>
      <c r="H5" s="17" t="s">
        <v>28</v>
      </c>
      <c r="I5" s="40" t="s">
        <v>29</v>
      </c>
      <c r="J5" s="17">
        <f t="shared" ref="J5:J14" si="0">SUM(K5:O5)</f>
        <v>424</v>
      </c>
      <c r="K5" s="17">
        <v>100</v>
      </c>
      <c r="L5" s="17"/>
      <c r="M5" s="17"/>
      <c r="N5" s="17">
        <v>324</v>
      </c>
      <c r="O5" s="17"/>
      <c r="P5" s="45" t="s">
        <v>30</v>
      </c>
    </row>
    <row r="6" ht="81" customHeight="1" spans="1:16">
      <c r="A6" s="38">
        <v>2</v>
      </c>
      <c r="B6" s="17" t="s">
        <v>22</v>
      </c>
      <c r="C6" s="17" t="s">
        <v>31</v>
      </c>
      <c r="D6" s="17" t="s">
        <v>32</v>
      </c>
      <c r="E6" s="17" t="s">
        <v>25</v>
      </c>
      <c r="F6" s="17" t="s">
        <v>33</v>
      </c>
      <c r="G6" s="17" t="s">
        <v>33</v>
      </c>
      <c r="H6" s="17" t="s">
        <v>34</v>
      </c>
      <c r="I6" s="17" t="s">
        <v>34</v>
      </c>
      <c r="J6" s="17">
        <f t="shared" si="0"/>
        <v>2060</v>
      </c>
      <c r="K6" s="17">
        <v>2060</v>
      </c>
      <c r="L6" s="17"/>
      <c r="M6" s="17"/>
      <c r="N6" s="17"/>
      <c r="O6" s="17"/>
      <c r="P6" s="46" t="s">
        <v>35</v>
      </c>
    </row>
    <row r="7" ht="71" customHeight="1" spans="1:16">
      <c r="A7" s="38">
        <v>3</v>
      </c>
      <c r="B7" s="17" t="s">
        <v>22</v>
      </c>
      <c r="C7" s="17" t="s">
        <v>36</v>
      </c>
      <c r="D7" s="17" t="s">
        <v>37</v>
      </c>
      <c r="E7" s="17" t="s">
        <v>38</v>
      </c>
      <c r="F7" s="17" t="s">
        <v>39</v>
      </c>
      <c r="G7" s="17" t="s">
        <v>40</v>
      </c>
      <c r="H7" s="17" t="s">
        <v>41</v>
      </c>
      <c r="I7" s="17" t="s">
        <v>41</v>
      </c>
      <c r="J7" s="17">
        <f t="shared" si="0"/>
        <v>32</v>
      </c>
      <c r="K7" s="17">
        <v>32</v>
      </c>
      <c r="L7" s="17"/>
      <c r="M7" s="17"/>
      <c r="N7" s="17"/>
      <c r="O7" s="17"/>
      <c r="P7" s="45" t="s">
        <v>42</v>
      </c>
    </row>
    <row r="8" ht="104" customHeight="1" spans="1:16">
      <c r="A8" s="38">
        <v>4</v>
      </c>
      <c r="B8" s="17" t="s">
        <v>22</v>
      </c>
      <c r="C8" s="17" t="s">
        <v>23</v>
      </c>
      <c r="D8" s="17" t="s">
        <v>43</v>
      </c>
      <c r="E8" s="17" t="s">
        <v>38</v>
      </c>
      <c r="F8" s="17" t="s">
        <v>44</v>
      </c>
      <c r="G8" s="17" t="s">
        <v>45</v>
      </c>
      <c r="H8" s="17" t="s">
        <v>41</v>
      </c>
      <c r="I8" s="17" t="s">
        <v>46</v>
      </c>
      <c r="J8" s="17">
        <f t="shared" si="0"/>
        <v>30</v>
      </c>
      <c r="K8" s="17">
        <v>30</v>
      </c>
      <c r="L8" s="17"/>
      <c r="M8" s="17"/>
      <c r="N8" s="17"/>
      <c r="O8" s="17"/>
      <c r="P8" s="45" t="s">
        <v>42</v>
      </c>
    </row>
    <row r="9" ht="75" customHeight="1" spans="1:16">
      <c r="A9" s="38">
        <v>5</v>
      </c>
      <c r="B9" s="17" t="s">
        <v>22</v>
      </c>
      <c r="C9" s="17" t="s">
        <v>36</v>
      </c>
      <c r="D9" s="17" t="s">
        <v>37</v>
      </c>
      <c r="E9" s="17" t="s">
        <v>38</v>
      </c>
      <c r="F9" s="17" t="s">
        <v>47</v>
      </c>
      <c r="G9" s="17" t="s">
        <v>48</v>
      </c>
      <c r="H9" s="17" t="s">
        <v>49</v>
      </c>
      <c r="I9" s="17" t="s">
        <v>49</v>
      </c>
      <c r="J9" s="17">
        <f t="shared" si="0"/>
        <v>70</v>
      </c>
      <c r="K9" s="17">
        <v>70</v>
      </c>
      <c r="L9" s="17"/>
      <c r="M9" s="17"/>
      <c r="N9" s="17"/>
      <c r="O9" s="17"/>
      <c r="P9" s="45" t="s">
        <v>42</v>
      </c>
    </row>
    <row r="10" ht="63" customHeight="1" spans="1:16">
      <c r="A10" s="38">
        <v>6</v>
      </c>
      <c r="B10" s="17" t="s">
        <v>22</v>
      </c>
      <c r="C10" s="17" t="s">
        <v>23</v>
      </c>
      <c r="D10" s="17" t="s">
        <v>50</v>
      </c>
      <c r="E10" s="17" t="s">
        <v>38</v>
      </c>
      <c r="F10" s="17" t="s">
        <v>51</v>
      </c>
      <c r="G10" s="17" t="s">
        <v>52</v>
      </c>
      <c r="H10" s="17" t="s">
        <v>28</v>
      </c>
      <c r="I10" s="17" t="s">
        <v>28</v>
      </c>
      <c r="J10" s="17">
        <f t="shared" si="0"/>
        <v>154.4</v>
      </c>
      <c r="K10" s="17">
        <v>154.4</v>
      </c>
      <c r="L10" s="17"/>
      <c r="M10" s="17"/>
      <c r="N10" s="17"/>
      <c r="O10" s="17"/>
      <c r="P10" s="46" t="s">
        <v>42</v>
      </c>
    </row>
    <row r="11" ht="75" customHeight="1" spans="1:16">
      <c r="A11" s="38">
        <v>7</v>
      </c>
      <c r="B11" s="17" t="s">
        <v>22</v>
      </c>
      <c r="C11" s="17" t="s">
        <v>53</v>
      </c>
      <c r="D11" s="17" t="s">
        <v>54</v>
      </c>
      <c r="E11" s="17" t="s">
        <v>38</v>
      </c>
      <c r="F11" s="17" t="s">
        <v>55</v>
      </c>
      <c r="G11" s="17" t="s">
        <v>55</v>
      </c>
      <c r="H11" s="17" t="s">
        <v>34</v>
      </c>
      <c r="I11" s="17" t="s">
        <v>34</v>
      </c>
      <c r="J11" s="17">
        <f t="shared" si="0"/>
        <v>348</v>
      </c>
      <c r="K11" s="17">
        <v>348</v>
      </c>
      <c r="L11" s="17"/>
      <c r="M11" s="17"/>
      <c r="N11" s="17"/>
      <c r="O11" s="17"/>
      <c r="P11" s="46" t="s">
        <v>56</v>
      </c>
    </row>
    <row r="12" ht="68" customHeight="1" spans="1:16">
      <c r="A12" s="38">
        <v>8</v>
      </c>
      <c r="B12" s="17" t="s">
        <v>22</v>
      </c>
      <c r="C12" s="17" t="s">
        <v>53</v>
      </c>
      <c r="D12" s="17" t="s">
        <v>57</v>
      </c>
      <c r="E12" s="17" t="s">
        <v>38</v>
      </c>
      <c r="F12" s="17" t="s">
        <v>58</v>
      </c>
      <c r="G12" s="17" t="s">
        <v>59</v>
      </c>
      <c r="H12" s="17" t="s">
        <v>60</v>
      </c>
      <c r="I12" s="17" t="s">
        <v>61</v>
      </c>
      <c r="J12" s="17">
        <f t="shared" si="0"/>
        <v>500</v>
      </c>
      <c r="K12" s="17">
        <v>500</v>
      </c>
      <c r="L12" s="17"/>
      <c r="M12" s="17"/>
      <c r="N12" s="17"/>
      <c r="O12" s="17"/>
      <c r="P12" s="45" t="s">
        <v>42</v>
      </c>
    </row>
    <row r="13" ht="84" customHeight="1" spans="1:16">
      <c r="A13" s="38">
        <v>9</v>
      </c>
      <c r="B13" s="17" t="s">
        <v>22</v>
      </c>
      <c r="C13" s="17" t="s">
        <v>53</v>
      </c>
      <c r="D13" s="17" t="s">
        <v>57</v>
      </c>
      <c r="E13" s="17" t="s">
        <v>38</v>
      </c>
      <c r="F13" s="17" t="s">
        <v>62</v>
      </c>
      <c r="G13" s="17" t="s">
        <v>63</v>
      </c>
      <c r="H13" s="17" t="s">
        <v>60</v>
      </c>
      <c r="I13" s="17" t="s">
        <v>64</v>
      </c>
      <c r="J13" s="17">
        <f t="shared" si="0"/>
        <v>300</v>
      </c>
      <c r="K13" s="17">
        <v>300</v>
      </c>
      <c r="L13" s="17"/>
      <c r="M13" s="17"/>
      <c r="N13" s="17"/>
      <c r="O13" s="17"/>
      <c r="P13" s="45" t="s">
        <v>42</v>
      </c>
    </row>
    <row r="14" ht="60" spans="1:16">
      <c r="A14" s="38">
        <v>10</v>
      </c>
      <c r="B14" s="17" t="s">
        <v>22</v>
      </c>
      <c r="C14" s="17" t="s">
        <v>53</v>
      </c>
      <c r="D14" s="40" t="s">
        <v>65</v>
      </c>
      <c r="E14" s="17" t="s">
        <v>38</v>
      </c>
      <c r="F14" s="17" t="s">
        <v>66</v>
      </c>
      <c r="G14" s="17" t="s">
        <v>67</v>
      </c>
      <c r="H14" s="17" t="s">
        <v>60</v>
      </c>
      <c r="I14" s="17" t="s">
        <v>68</v>
      </c>
      <c r="J14" s="17">
        <f t="shared" si="0"/>
        <v>582</v>
      </c>
      <c r="K14" s="17">
        <v>582</v>
      </c>
      <c r="L14" s="17"/>
      <c r="M14" s="17"/>
      <c r="N14" s="17"/>
      <c r="O14" s="17"/>
      <c r="P14" s="46" t="s">
        <v>69</v>
      </c>
    </row>
    <row r="15" s="32" customFormat="1" ht="40.15" customHeight="1" spans="1:16">
      <c r="A15" s="41" t="s">
        <v>70</v>
      </c>
      <c r="B15" s="42"/>
      <c r="C15" s="42"/>
      <c r="D15" s="42"/>
      <c r="E15" s="42"/>
      <c r="F15" s="42"/>
      <c r="G15" s="42"/>
      <c r="H15" s="42"/>
      <c r="I15" s="47"/>
      <c r="J15" s="48">
        <f>K15+L15+M15+N15+O15</f>
        <v>4500.4</v>
      </c>
      <c r="K15" s="29">
        <f>SUM(K5:K14)</f>
        <v>4176.4</v>
      </c>
      <c r="L15" s="29"/>
      <c r="M15" s="29"/>
      <c r="N15" s="29">
        <f>SUM(N5:N14)</f>
        <v>324</v>
      </c>
      <c r="O15" s="29"/>
      <c r="P15" s="49"/>
    </row>
    <row r="16" ht="61" customHeight="1" spans="1:16">
      <c r="A16" s="17">
        <v>1</v>
      </c>
      <c r="B16" s="40" t="s">
        <v>71</v>
      </c>
      <c r="C16" s="39" t="s">
        <v>72</v>
      </c>
      <c r="D16" s="39" t="s">
        <v>73</v>
      </c>
      <c r="E16" s="39" t="s">
        <v>74</v>
      </c>
      <c r="F16" s="39" t="s">
        <v>75</v>
      </c>
      <c r="G16" s="39" t="s">
        <v>76</v>
      </c>
      <c r="H16" s="39" t="s">
        <v>77</v>
      </c>
      <c r="I16" s="39" t="s">
        <v>77</v>
      </c>
      <c r="J16" s="17">
        <f t="shared" ref="J16:J20" si="1">SUM(K16:O16)</f>
        <v>555</v>
      </c>
      <c r="K16" s="17">
        <v>555</v>
      </c>
      <c r="L16" s="17"/>
      <c r="M16" s="17"/>
      <c r="N16" s="17"/>
      <c r="O16" s="17"/>
      <c r="P16" s="40" t="s">
        <v>78</v>
      </c>
    </row>
    <row r="17" ht="53" customHeight="1" spans="1:16">
      <c r="A17" s="17">
        <v>2</v>
      </c>
      <c r="B17" s="39" t="s">
        <v>71</v>
      </c>
      <c r="C17" s="39" t="s">
        <v>72</v>
      </c>
      <c r="D17" s="40" t="s">
        <v>73</v>
      </c>
      <c r="E17" s="39" t="s">
        <v>74</v>
      </c>
      <c r="F17" s="39" t="s">
        <v>75</v>
      </c>
      <c r="G17" s="39" t="s">
        <v>79</v>
      </c>
      <c r="H17" s="39" t="s">
        <v>77</v>
      </c>
      <c r="I17" s="39" t="s">
        <v>77</v>
      </c>
      <c r="J17" s="17">
        <f t="shared" si="1"/>
        <v>150</v>
      </c>
      <c r="K17" s="17">
        <v>150</v>
      </c>
      <c r="L17" s="17"/>
      <c r="M17" s="17"/>
      <c r="N17" s="17"/>
      <c r="O17" s="17"/>
      <c r="P17" s="40" t="s">
        <v>80</v>
      </c>
    </row>
    <row r="18" ht="55.9" customHeight="1" spans="1:16">
      <c r="A18" s="17">
        <v>3</v>
      </c>
      <c r="B18" s="39" t="s">
        <v>71</v>
      </c>
      <c r="C18" s="39" t="s">
        <v>81</v>
      </c>
      <c r="D18" s="39" t="s">
        <v>82</v>
      </c>
      <c r="E18" s="39" t="s">
        <v>74</v>
      </c>
      <c r="F18" s="39" t="s">
        <v>83</v>
      </c>
      <c r="G18" s="39" t="s">
        <v>84</v>
      </c>
      <c r="H18" s="39" t="s">
        <v>85</v>
      </c>
      <c r="I18" s="39" t="s">
        <v>85</v>
      </c>
      <c r="J18" s="17">
        <f t="shared" si="1"/>
        <v>793.9</v>
      </c>
      <c r="K18" s="17">
        <v>793.9</v>
      </c>
      <c r="L18" s="17"/>
      <c r="M18" s="17"/>
      <c r="N18" s="17"/>
      <c r="O18" s="17"/>
      <c r="P18" s="40" t="s">
        <v>80</v>
      </c>
    </row>
    <row r="19" ht="98" customHeight="1" spans="1:16">
      <c r="A19" s="17">
        <v>4</v>
      </c>
      <c r="B19" s="39" t="s">
        <v>71</v>
      </c>
      <c r="C19" s="39" t="s">
        <v>72</v>
      </c>
      <c r="D19" s="39" t="s">
        <v>86</v>
      </c>
      <c r="E19" s="39" t="s">
        <v>87</v>
      </c>
      <c r="F19" s="39" t="s">
        <v>88</v>
      </c>
      <c r="G19" s="17" t="s">
        <v>89</v>
      </c>
      <c r="H19" s="39" t="s">
        <v>90</v>
      </c>
      <c r="I19" s="39" t="s">
        <v>90</v>
      </c>
      <c r="J19" s="17">
        <f t="shared" si="1"/>
        <v>17.5</v>
      </c>
      <c r="K19" s="17">
        <v>5.3</v>
      </c>
      <c r="L19" s="17">
        <v>12.2</v>
      </c>
      <c r="M19" s="17"/>
      <c r="N19" s="17"/>
      <c r="O19" s="17"/>
      <c r="P19" s="40" t="s">
        <v>80</v>
      </c>
    </row>
    <row r="20" ht="82" customHeight="1" spans="1:16">
      <c r="A20" s="17">
        <v>5</v>
      </c>
      <c r="B20" s="39" t="s">
        <v>71</v>
      </c>
      <c r="C20" s="39" t="s">
        <v>72</v>
      </c>
      <c r="D20" s="39" t="s">
        <v>86</v>
      </c>
      <c r="E20" s="39" t="s">
        <v>87</v>
      </c>
      <c r="F20" s="39" t="s">
        <v>91</v>
      </c>
      <c r="G20" s="17" t="s">
        <v>92</v>
      </c>
      <c r="H20" s="39" t="s">
        <v>90</v>
      </c>
      <c r="I20" s="39" t="s">
        <v>90</v>
      </c>
      <c r="J20" s="17">
        <f t="shared" si="1"/>
        <v>404</v>
      </c>
      <c r="K20" s="17">
        <v>404</v>
      </c>
      <c r="L20" s="17"/>
      <c r="M20" s="17"/>
      <c r="N20" s="17"/>
      <c r="O20" s="17"/>
      <c r="P20" s="40" t="s">
        <v>80</v>
      </c>
    </row>
    <row r="21" s="32" customFormat="1" ht="68.45" customHeight="1" spans="1:16">
      <c r="A21" s="41" t="s">
        <v>93</v>
      </c>
      <c r="B21" s="42"/>
      <c r="C21" s="42"/>
      <c r="D21" s="42"/>
      <c r="E21" s="42"/>
      <c r="F21" s="42"/>
      <c r="G21" s="42"/>
      <c r="H21" s="42"/>
      <c r="I21" s="47"/>
      <c r="J21" s="50">
        <f>K21+L21+M21+N21+O21</f>
        <v>1920.4</v>
      </c>
      <c r="K21" s="24">
        <f>SUM(K16:K20)</f>
        <v>1908.2</v>
      </c>
      <c r="L21" s="24">
        <f>SUM(L16:L20)</f>
        <v>12.2</v>
      </c>
      <c r="M21" s="24"/>
      <c r="N21" s="24"/>
      <c r="O21" s="24"/>
      <c r="P21" s="51"/>
    </row>
    <row r="22" ht="42" customHeight="1" spans="1:16">
      <c r="A22" s="17">
        <v>1</v>
      </c>
      <c r="B22" s="39" t="s">
        <v>94</v>
      </c>
      <c r="C22" s="39" t="s">
        <v>95</v>
      </c>
      <c r="D22" s="39" t="s">
        <v>95</v>
      </c>
      <c r="E22" s="39" t="s">
        <v>87</v>
      </c>
      <c r="F22" s="39" t="s">
        <v>96</v>
      </c>
      <c r="G22" s="39" t="s">
        <v>97</v>
      </c>
      <c r="H22" s="39" t="s">
        <v>98</v>
      </c>
      <c r="I22" s="39" t="s">
        <v>98</v>
      </c>
      <c r="J22" s="17">
        <f>SUM(K22:O22)</f>
        <v>280</v>
      </c>
      <c r="K22" s="17">
        <v>280</v>
      </c>
      <c r="L22" s="17"/>
      <c r="M22" s="17"/>
      <c r="N22" s="52"/>
      <c r="O22" s="52"/>
      <c r="P22" s="39" t="s">
        <v>99</v>
      </c>
    </row>
    <row r="23" ht="66" customHeight="1" spans="1:16">
      <c r="A23" s="17">
        <v>2</v>
      </c>
      <c r="B23" s="39" t="s">
        <v>94</v>
      </c>
      <c r="C23" s="39" t="s">
        <v>100</v>
      </c>
      <c r="D23" s="39" t="s">
        <v>100</v>
      </c>
      <c r="E23" s="39" t="s">
        <v>87</v>
      </c>
      <c r="F23" s="39" t="s">
        <v>100</v>
      </c>
      <c r="G23" s="39" t="s">
        <v>100</v>
      </c>
      <c r="H23" s="39" t="s">
        <v>101</v>
      </c>
      <c r="I23" s="39" t="s">
        <v>101</v>
      </c>
      <c r="J23" s="17">
        <f>SUM(K23:O23)</f>
        <v>401</v>
      </c>
      <c r="K23" s="17">
        <v>401</v>
      </c>
      <c r="L23" s="17"/>
      <c r="M23" s="17"/>
      <c r="N23" s="52"/>
      <c r="O23" s="52"/>
      <c r="P23" s="40" t="s">
        <v>102</v>
      </c>
    </row>
    <row r="24" s="32" customFormat="1" ht="27" customHeight="1" spans="1:16">
      <c r="A24" s="41" t="s">
        <v>103</v>
      </c>
      <c r="B24" s="42"/>
      <c r="C24" s="42"/>
      <c r="D24" s="42"/>
      <c r="E24" s="42"/>
      <c r="F24" s="42"/>
      <c r="G24" s="42"/>
      <c r="H24" s="42"/>
      <c r="I24" s="47"/>
      <c r="J24" s="48">
        <f>K24+L24+M24+N24+O24</f>
        <v>681</v>
      </c>
      <c r="K24" s="29">
        <f>SUM(K22:K23)</f>
        <v>681</v>
      </c>
      <c r="L24" s="29"/>
      <c r="M24" s="29"/>
      <c r="N24" s="29"/>
      <c r="O24" s="29"/>
      <c r="P24" s="49"/>
    </row>
    <row r="25" hidden="1" customHeight="1"/>
    <row r="26" hidden="1" customHeight="1"/>
    <row r="27" hidden="1" customHeight="1"/>
    <row r="28" ht="20.25" spans="1:16">
      <c r="A28" s="43" t="s">
        <v>104</v>
      </c>
      <c r="B28" s="44"/>
      <c r="C28" s="44"/>
      <c r="D28" s="44"/>
      <c r="E28" s="44"/>
      <c r="F28" s="44"/>
      <c r="G28" s="44"/>
      <c r="H28" s="44"/>
      <c r="I28" s="53"/>
      <c r="J28" s="54">
        <f t="shared" ref="J28:L28" si="2">J18+J24+J27</f>
        <v>1474.9</v>
      </c>
      <c r="K28" s="54">
        <f t="shared" si="2"/>
        <v>1474.9</v>
      </c>
      <c r="L28" s="54"/>
      <c r="M28" s="54"/>
      <c r="N28" s="54"/>
      <c r="O28" s="54"/>
      <c r="P28" s="54"/>
    </row>
  </sheetData>
  <mergeCells count="16">
    <mergeCell ref="A1:B1"/>
    <mergeCell ref="C1:P1"/>
    <mergeCell ref="E3:F3"/>
    <mergeCell ref="J3:O3"/>
    <mergeCell ref="A15:I15"/>
    <mergeCell ref="A21:I21"/>
    <mergeCell ref="A24:I24"/>
    <mergeCell ref="A28:I28"/>
    <mergeCell ref="A3:A4"/>
    <mergeCell ref="B3:B4"/>
    <mergeCell ref="C3:C4"/>
    <mergeCell ref="D3:D4"/>
    <mergeCell ref="G3:G4"/>
    <mergeCell ref="H3:H4"/>
    <mergeCell ref="I3:I4"/>
    <mergeCell ref="P3:P4"/>
  </mergeCells>
  <printOptions horizontalCentered="1"/>
  <pageMargins left="0.314583333333333" right="0.314583333333333" top="0.354166666666667" bottom="0.354166666666667" header="0.314583333333333" footer="0.314583333333333"/>
  <pageSetup paperSize="9" fitToHeight="0" orientation="landscape" horizontalDpi="600"/>
  <headerFooter/>
  <rowBreaks count="2" manualBreakCount="2">
    <brk id="15" max="16383" man="1"/>
    <brk id="2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65"/>
  <sheetViews>
    <sheetView tabSelected="1" workbookViewId="0">
      <selection activeCell="O62" sqref="O62"/>
    </sheetView>
  </sheetViews>
  <sheetFormatPr defaultColWidth="9" defaultRowHeight="14.25"/>
  <cols>
    <col min="1" max="1" width="5.75" style="1" customWidth="1"/>
    <col min="2" max="2" width="10.625" style="1" customWidth="1"/>
    <col min="3" max="3" width="11.125" style="1" customWidth="1"/>
    <col min="4" max="4" width="10.25" style="1" customWidth="1"/>
    <col min="5" max="5" width="9" style="1"/>
    <col min="6" max="6" width="10.125" style="1" customWidth="1"/>
    <col min="7" max="7" width="15" style="1" customWidth="1"/>
    <col min="8" max="8" width="10.25" style="1" customWidth="1"/>
    <col min="9" max="9" width="9.125" style="1" customWidth="1"/>
    <col min="10" max="10" width="7.75" style="1" customWidth="1"/>
    <col min="11" max="11" width="7.125" style="1" customWidth="1"/>
    <col min="12" max="12" width="4.875" style="1" customWidth="1"/>
    <col min="13" max="13" width="5.625" style="1" customWidth="1"/>
    <col min="14" max="14" width="3.75" style="1" customWidth="1"/>
    <col min="15" max="15" width="12" style="1" customWidth="1"/>
    <col min="16" max="16384" width="9" style="1"/>
  </cols>
  <sheetData>
    <row r="1" ht="32.45" customHeight="1" spans="1:15">
      <c r="A1" s="2" t="s">
        <v>105</v>
      </c>
      <c r="B1" s="2"/>
      <c r="C1" s="3" t="s">
        <v>106</v>
      </c>
      <c r="D1" s="3"/>
      <c r="E1" s="3"/>
      <c r="F1" s="3"/>
      <c r="G1" s="3"/>
      <c r="H1" s="3"/>
      <c r="I1" s="3"/>
      <c r="J1" s="3"/>
      <c r="K1" s="3"/>
      <c r="L1" s="3"/>
      <c r="M1" s="3"/>
      <c r="N1" s="3"/>
      <c r="O1" s="3"/>
    </row>
    <row r="2" ht="19.15" customHeight="1" spans="1:29">
      <c r="A2" s="4" t="s">
        <v>107</v>
      </c>
      <c r="B2" s="5"/>
      <c r="C2" s="5"/>
      <c r="D2" s="5"/>
      <c r="E2" s="6"/>
      <c r="F2" s="5"/>
      <c r="G2" s="5"/>
      <c r="H2" s="5"/>
      <c r="I2" s="6"/>
      <c r="J2" s="5"/>
      <c r="K2" s="5"/>
      <c r="L2" s="6"/>
      <c r="M2" s="5"/>
      <c r="N2" s="5" t="s">
        <v>108</v>
      </c>
      <c r="O2" s="4"/>
      <c r="P2" s="5"/>
      <c r="Q2" s="5"/>
      <c r="R2" s="6"/>
      <c r="S2" s="5"/>
      <c r="T2" s="5"/>
      <c r="U2" s="5"/>
      <c r="V2" s="6"/>
      <c r="W2" s="5"/>
      <c r="X2" s="5"/>
      <c r="Y2" s="6"/>
      <c r="Z2" s="5"/>
      <c r="AA2" s="5"/>
      <c r="AB2" s="5"/>
      <c r="AC2" s="5"/>
    </row>
    <row r="3" ht="13.9" customHeight="1" spans="1:15">
      <c r="A3" s="7" t="s">
        <v>109</v>
      </c>
      <c r="B3" s="7" t="s">
        <v>110</v>
      </c>
      <c r="C3" s="7" t="s">
        <v>111</v>
      </c>
      <c r="D3" s="7" t="s">
        <v>112</v>
      </c>
      <c r="E3" s="8" t="s">
        <v>113</v>
      </c>
      <c r="F3" s="8"/>
      <c r="G3" s="7" t="s">
        <v>114</v>
      </c>
      <c r="H3" s="7" t="s">
        <v>115</v>
      </c>
      <c r="I3" s="7" t="s">
        <v>116</v>
      </c>
      <c r="J3" s="8" t="s">
        <v>117</v>
      </c>
      <c r="K3" s="8"/>
      <c r="L3" s="8"/>
      <c r="M3" s="8"/>
      <c r="N3" s="8"/>
      <c r="O3" s="7" t="s">
        <v>118</v>
      </c>
    </row>
    <row r="4" ht="44" customHeight="1" spans="1:15">
      <c r="A4" s="9">
        <v>1</v>
      </c>
      <c r="B4" s="10" t="s">
        <v>119</v>
      </c>
      <c r="C4" s="10" t="s">
        <v>120</v>
      </c>
      <c r="D4" s="10" t="s">
        <v>121</v>
      </c>
      <c r="E4" s="10" t="s">
        <v>25</v>
      </c>
      <c r="F4" s="10" t="s">
        <v>122</v>
      </c>
      <c r="G4" s="11" t="s">
        <v>123</v>
      </c>
      <c r="H4" s="10" t="s">
        <v>49</v>
      </c>
      <c r="I4" s="10" t="s">
        <v>49</v>
      </c>
      <c r="J4" s="11">
        <f t="shared" ref="J4:J14" si="0">SUM(K4:N4)</f>
        <v>310</v>
      </c>
      <c r="K4" s="11">
        <v>310</v>
      </c>
      <c r="L4" s="11"/>
      <c r="M4" s="11"/>
      <c r="N4" s="19"/>
      <c r="O4" s="20" t="s">
        <v>124</v>
      </c>
    </row>
    <row r="5" ht="40.15" customHeight="1" spans="1:35">
      <c r="A5" s="9">
        <v>2</v>
      </c>
      <c r="B5" s="10" t="s">
        <v>119</v>
      </c>
      <c r="C5" s="10" t="s">
        <v>120</v>
      </c>
      <c r="D5" s="10" t="s">
        <v>121</v>
      </c>
      <c r="E5" s="10" t="s">
        <v>25</v>
      </c>
      <c r="F5" s="10" t="s">
        <v>125</v>
      </c>
      <c r="G5" s="11" t="s">
        <v>126</v>
      </c>
      <c r="H5" s="10" t="s">
        <v>49</v>
      </c>
      <c r="I5" s="10" t="s">
        <v>49</v>
      </c>
      <c r="J5" s="11">
        <f t="shared" si="0"/>
        <v>170</v>
      </c>
      <c r="K5" s="11">
        <v>170</v>
      </c>
      <c r="L5" s="11"/>
      <c r="M5" s="11"/>
      <c r="N5" s="19"/>
      <c r="O5" s="21" t="s">
        <v>127</v>
      </c>
      <c r="T5" s="4"/>
      <c r="U5" s="5"/>
      <c r="V5" s="5"/>
      <c r="W5" s="5"/>
      <c r="X5" s="6"/>
      <c r="Y5" s="5"/>
      <c r="Z5" s="5"/>
      <c r="AA5" s="5"/>
      <c r="AB5" s="6"/>
      <c r="AC5" s="5"/>
      <c r="AD5" s="5"/>
      <c r="AE5" s="6"/>
      <c r="AF5" s="5"/>
      <c r="AG5" s="5"/>
      <c r="AH5" s="5"/>
      <c r="AI5" s="5"/>
    </row>
    <row r="6" ht="54" customHeight="1" spans="1:15">
      <c r="A6" s="9">
        <v>3</v>
      </c>
      <c r="B6" s="10" t="s">
        <v>119</v>
      </c>
      <c r="C6" s="10" t="s">
        <v>128</v>
      </c>
      <c r="D6" s="10" t="s">
        <v>128</v>
      </c>
      <c r="E6" s="10" t="s">
        <v>25</v>
      </c>
      <c r="F6" s="11" t="s">
        <v>129</v>
      </c>
      <c r="G6" s="10" t="s">
        <v>33</v>
      </c>
      <c r="H6" s="10" t="s">
        <v>34</v>
      </c>
      <c r="I6" s="10" t="s">
        <v>34</v>
      </c>
      <c r="J6" s="11">
        <f t="shared" si="0"/>
        <v>300</v>
      </c>
      <c r="K6" s="11">
        <v>300</v>
      </c>
      <c r="L6" s="11"/>
      <c r="M6" s="11"/>
      <c r="N6" s="19"/>
      <c r="O6" s="20" t="s">
        <v>130</v>
      </c>
    </row>
    <row r="7" ht="70" customHeight="1" spans="1:15">
      <c r="A7" s="9">
        <v>4</v>
      </c>
      <c r="B7" s="10" t="s">
        <v>119</v>
      </c>
      <c r="C7" s="10" t="s">
        <v>120</v>
      </c>
      <c r="D7" s="10" t="s">
        <v>121</v>
      </c>
      <c r="E7" s="10" t="s">
        <v>38</v>
      </c>
      <c r="F7" s="10" t="s">
        <v>131</v>
      </c>
      <c r="G7" s="10" t="s">
        <v>132</v>
      </c>
      <c r="H7" s="10" t="s">
        <v>28</v>
      </c>
      <c r="I7" s="10" t="s">
        <v>28</v>
      </c>
      <c r="J7" s="11">
        <f t="shared" si="0"/>
        <v>130</v>
      </c>
      <c r="K7" s="11">
        <v>130</v>
      </c>
      <c r="L7" s="11"/>
      <c r="M7" s="11"/>
      <c r="N7" s="19"/>
      <c r="O7" s="21" t="s">
        <v>133</v>
      </c>
    </row>
    <row r="8" ht="50" customHeight="1" spans="1:15">
      <c r="A8" s="9">
        <v>5</v>
      </c>
      <c r="B8" s="10" t="s">
        <v>119</v>
      </c>
      <c r="C8" s="10" t="s">
        <v>134</v>
      </c>
      <c r="D8" s="10" t="s">
        <v>135</v>
      </c>
      <c r="E8" s="10" t="s">
        <v>38</v>
      </c>
      <c r="F8" s="10" t="s">
        <v>136</v>
      </c>
      <c r="G8" s="10" t="s">
        <v>136</v>
      </c>
      <c r="H8" s="10" t="s">
        <v>34</v>
      </c>
      <c r="I8" s="10" t="s">
        <v>34</v>
      </c>
      <c r="J8" s="11">
        <f t="shared" si="0"/>
        <v>30</v>
      </c>
      <c r="K8" s="11">
        <v>30</v>
      </c>
      <c r="L8" s="11"/>
      <c r="M8" s="11"/>
      <c r="N8" s="19"/>
      <c r="O8" s="21" t="s">
        <v>127</v>
      </c>
    </row>
    <row r="9" ht="60" customHeight="1" spans="1:15">
      <c r="A9" s="9">
        <v>6</v>
      </c>
      <c r="B9" s="10" t="s">
        <v>119</v>
      </c>
      <c r="C9" s="10" t="s">
        <v>134</v>
      </c>
      <c r="D9" s="10" t="s">
        <v>135</v>
      </c>
      <c r="E9" s="10" t="s">
        <v>38</v>
      </c>
      <c r="F9" s="10" t="s">
        <v>137</v>
      </c>
      <c r="G9" s="11" t="s">
        <v>138</v>
      </c>
      <c r="H9" s="10" t="s">
        <v>34</v>
      </c>
      <c r="I9" s="10" t="s">
        <v>34</v>
      </c>
      <c r="J9" s="11">
        <f t="shared" si="0"/>
        <v>80</v>
      </c>
      <c r="K9" s="11">
        <v>80</v>
      </c>
      <c r="L9" s="11"/>
      <c r="M9" s="11"/>
      <c r="N9" s="19"/>
      <c r="O9" s="21" t="s">
        <v>133</v>
      </c>
    </row>
    <row r="10" ht="47" customHeight="1" spans="1:15">
      <c r="A10" s="9">
        <v>7</v>
      </c>
      <c r="B10" s="10" t="s">
        <v>119</v>
      </c>
      <c r="C10" s="10" t="s">
        <v>120</v>
      </c>
      <c r="D10" s="10" t="s">
        <v>121</v>
      </c>
      <c r="E10" s="10" t="s">
        <v>38</v>
      </c>
      <c r="F10" s="10" t="s">
        <v>139</v>
      </c>
      <c r="G10" s="10" t="s">
        <v>140</v>
      </c>
      <c r="H10" s="10" t="s">
        <v>141</v>
      </c>
      <c r="I10" s="10" t="s">
        <v>141</v>
      </c>
      <c r="J10" s="11">
        <f t="shared" si="0"/>
        <v>450</v>
      </c>
      <c r="K10" s="11">
        <v>450</v>
      </c>
      <c r="L10" s="11"/>
      <c r="M10" s="11"/>
      <c r="N10" s="19"/>
      <c r="O10" s="20" t="s">
        <v>142</v>
      </c>
    </row>
    <row r="11" ht="49" customHeight="1" spans="1:15">
      <c r="A11" s="9">
        <v>8</v>
      </c>
      <c r="B11" s="10" t="s">
        <v>119</v>
      </c>
      <c r="C11" s="10" t="s">
        <v>120</v>
      </c>
      <c r="D11" s="10" t="s">
        <v>121</v>
      </c>
      <c r="E11" s="10" t="s">
        <v>38</v>
      </c>
      <c r="F11" s="10" t="s">
        <v>143</v>
      </c>
      <c r="G11" s="10" t="s">
        <v>143</v>
      </c>
      <c r="H11" s="10" t="s">
        <v>60</v>
      </c>
      <c r="I11" s="10" t="s">
        <v>60</v>
      </c>
      <c r="J11" s="11">
        <f t="shared" si="0"/>
        <v>300</v>
      </c>
      <c r="K11" s="11">
        <v>300</v>
      </c>
      <c r="L11" s="11"/>
      <c r="M11" s="11"/>
      <c r="N11" s="19"/>
      <c r="O11" s="21" t="s">
        <v>133</v>
      </c>
    </row>
    <row r="12" ht="48" customHeight="1" spans="1:15">
      <c r="A12" s="9">
        <v>9</v>
      </c>
      <c r="B12" s="10" t="s">
        <v>119</v>
      </c>
      <c r="C12" s="10" t="s">
        <v>120</v>
      </c>
      <c r="D12" s="10" t="s">
        <v>121</v>
      </c>
      <c r="E12" s="10" t="s">
        <v>38</v>
      </c>
      <c r="F12" s="12" t="s">
        <v>144</v>
      </c>
      <c r="G12" s="12" t="s">
        <v>144</v>
      </c>
      <c r="H12" s="10" t="s">
        <v>60</v>
      </c>
      <c r="I12" s="10" t="s">
        <v>60</v>
      </c>
      <c r="J12" s="11">
        <f t="shared" si="0"/>
        <v>150</v>
      </c>
      <c r="K12" s="17">
        <v>150</v>
      </c>
      <c r="L12" s="22"/>
      <c r="M12" s="17"/>
      <c r="N12" s="17"/>
      <c r="O12" s="21" t="s">
        <v>133</v>
      </c>
    </row>
    <row r="13" ht="41" customHeight="1" spans="1:15">
      <c r="A13" s="9">
        <v>10</v>
      </c>
      <c r="B13" s="10" t="s">
        <v>119</v>
      </c>
      <c r="C13" s="10" t="s">
        <v>134</v>
      </c>
      <c r="D13" s="10" t="s">
        <v>145</v>
      </c>
      <c r="E13" s="10" t="s">
        <v>38</v>
      </c>
      <c r="F13" s="10" t="s">
        <v>145</v>
      </c>
      <c r="G13" s="10" t="s">
        <v>145</v>
      </c>
      <c r="H13" s="10" t="s">
        <v>60</v>
      </c>
      <c r="I13" s="10" t="s">
        <v>60</v>
      </c>
      <c r="J13" s="11">
        <f t="shared" si="0"/>
        <v>803.4</v>
      </c>
      <c r="K13" s="17">
        <v>803.4</v>
      </c>
      <c r="L13" s="22"/>
      <c r="M13" s="17"/>
      <c r="N13" s="17"/>
      <c r="O13" s="21" t="s">
        <v>146</v>
      </c>
    </row>
    <row r="14" ht="45" customHeight="1" spans="1:15">
      <c r="A14" s="9">
        <v>11</v>
      </c>
      <c r="B14" s="10" t="s">
        <v>119</v>
      </c>
      <c r="C14" s="10" t="s">
        <v>120</v>
      </c>
      <c r="D14" s="10" t="s">
        <v>121</v>
      </c>
      <c r="E14" s="10" t="s">
        <v>38</v>
      </c>
      <c r="F14" s="12" t="s">
        <v>147</v>
      </c>
      <c r="G14" s="12" t="s">
        <v>148</v>
      </c>
      <c r="H14" s="12" t="s">
        <v>149</v>
      </c>
      <c r="I14" s="12" t="s">
        <v>150</v>
      </c>
      <c r="J14" s="11">
        <f t="shared" si="0"/>
        <v>30</v>
      </c>
      <c r="K14" s="17">
        <v>30</v>
      </c>
      <c r="L14" s="22"/>
      <c r="M14" s="17"/>
      <c r="N14" s="17"/>
      <c r="O14" s="21" t="s">
        <v>133</v>
      </c>
    </row>
    <row r="15" ht="38.45" customHeight="1" spans="1:15">
      <c r="A15" s="13" t="s">
        <v>151</v>
      </c>
      <c r="B15" s="14"/>
      <c r="C15" s="14"/>
      <c r="D15" s="14"/>
      <c r="E15" s="14"/>
      <c r="F15" s="14"/>
      <c r="G15" s="14"/>
      <c r="H15" s="14"/>
      <c r="I15" s="23"/>
      <c r="J15" s="24">
        <f>SUM(J4:J14)</f>
        <v>2753.4</v>
      </c>
      <c r="K15" s="24">
        <f>SUM(K4:K14)</f>
        <v>2753.4</v>
      </c>
      <c r="L15" s="24"/>
      <c r="M15" s="24"/>
      <c r="N15" s="24"/>
      <c r="O15" s="25">
        <v>2753.4</v>
      </c>
    </row>
    <row r="16" ht="81" customHeight="1" spans="1:15">
      <c r="A16" s="9">
        <v>1</v>
      </c>
      <c r="B16" s="10" t="s">
        <v>152</v>
      </c>
      <c r="C16" s="10" t="s">
        <v>153</v>
      </c>
      <c r="D16" s="10" t="s">
        <v>154</v>
      </c>
      <c r="E16" s="10" t="s">
        <v>155</v>
      </c>
      <c r="F16" s="10" t="s">
        <v>156</v>
      </c>
      <c r="G16" s="10" t="s">
        <v>157</v>
      </c>
      <c r="H16" s="10" t="s">
        <v>158</v>
      </c>
      <c r="I16" s="10" t="s">
        <v>158</v>
      </c>
      <c r="J16" s="11">
        <f t="shared" ref="J16:J27" si="1">SUM(K16:N16)</f>
        <v>100</v>
      </c>
      <c r="K16" s="11">
        <v>100</v>
      </c>
      <c r="L16" s="11"/>
      <c r="M16" s="11"/>
      <c r="N16" s="19"/>
      <c r="O16" s="21" t="s">
        <v>127</v>
      </c>
    </row>
    <row r="17" ht="50" customHeight="1" spans="1:15">
      <c r="A17" s="9">
        <v>2</v>
      </c>
      <c r="B17" s="10" t="s">
        <v>152</v>
      </c>
      <c r="C17" s="10" t="s">
        <v>153</v>
      </c>
      <c r="D17" s="10" t="s">
        <v>154</v>
      </c>
      <c r="E17" s="10" t="s">
        <v>155</v>
      </c>
      <c r="F17" s="10" t="s">
        <v>159</v>
      </c>
      <c r="G17" s="10" t="s">
        <v>160</v>
      </c>
      <c r="H17" s="10" t="s">
        <v>149</v>
      </c>
      <c r="I17" s="10" t="s">
        <v>161</v>
      </c>
      <c r="J17" s="11">
        <f t="shared" si="1"/>
        <v>30</v>
      </c>
      <c r="K17" s="11">
        <v>30</v>
      </c>
      <c r="L17" s="11"/>
      <c r="M17" s="11"/>
      <c r="N17" s="19"/>
      <c r="O17" s="21" t="s">
        <v>127</v>
      </c>
    </row>
    <row r="18" ht="43.9" customHeight="1" spans="1:15">
      <c r="A18" s="9">
        <v>3</v>
      </c>
      <c r="B18" s="10" t="s">
        <v>152</v>
      </c>
      <c r="C18" s="10" t="s">
        <v>153</v>
      </c>
      <c r="D18" s="10" t="s">
        <v>154</v>
      </c>
      <c r="E18" s="10" t="s">
        <v>155</v>
      </c>
      <c r="F18" s="10" t="s">
        <v>159</v>
      </c>
      <c r="G18" s="10" t="s">
        <v>162</v>
      </c>
      <c r="H18" s="10" t="s">
        <v>149</v>
      </c>
      <c r="I18" s="10" t="s">
        <v>163</v>
      </c>
      <c r="J18" s="11">
        <f t="shared" si="1"/>
        <v>30</v>
      </c>
      <c r="K18" s="11">
        <v>30</v>
      </c>
      <c r="L18" s="11"/>
      <c r="M18" s="11"/>
      <c r="N18" s="19"/>
      <c r="O18" s="21" t="s">
        <v>127</v>
      </c>
    </row>
    <row r="19" ht="43.9" customHeight="1" spans="1:15">
      <c r="A19" s="9">
        <v>4</v>
      </c>
      <c r="B19" s="10" t="s">
        <v>152</v>
      </c>
      <c r="C19" s="10" t="s">
        <v>153</v>
      </c>
      <c r="D19" s="10" t="s">
        <v>154</v>
      </c>
      <c r="E19" s="10" t="s">
        <v>155</v>
      </c>
      <c r="F19" s="10" t="s">
        <v>159</v>
      </c>
      <c r="G19" s="10" t="s">
        <v>164</v>
      </c>
      <c r="H19" s="10" t="s">
        <v>149</v>
      </c>
      <c r="I19" s="10" t="s">
        <v>46</v>
      </c>
      <c r="J19" s="11">
        <f t="shared" si="1"/>
        <v>30</v>
      </c>
      <c r="K19" s="11">
        <v>30</v>
      </c>
      <c r="L19" s="11"/>
      <c r="M19" s="11"/>
      <c r="N19" s="19"/>
      <c r="O19" s="21" t="s">
        <v>127</v>
      </c>
    </row>
    <row r="20" ht="43.9" customHeight="1" spans="1:15">
      <c r="A20" s="9">
        <v>5</v>
      </c>
      <c r="B20" s="10" t="s">
        <v>152</v>
      </c>
      <c r="C20" s="10" t="s">
        <v>153</v>
      </c>
      <c r="D20" s="10" t="s">
        <v>154</v>
      </c>
      <c r="E20" s="10" t="s">
        <v>155</v>
      </c>
      <c r="F20" s="10" t="s">
        <v>159</v>
      </c>
      <c r="G20" s="10" t="s">
        <v>165</v>
      </c>
      <c r="H20" s="10" t="s">
        <v>149</v>
      </c>
      <c r="I20" s="10" t="s">
        <v>166</v>
      </c>
      <c r="J20" s="11">
        <f t="shared" si="1"/>
        <v>30</v>
      </c>
      <c r="K20" s="11">
        <v>30</v>
      </c>
      <c r="L20" s="11"/>
      <c r="M20" s="11"/>
      <c r="N20" s="19"/>
      <c r="O20" s="21" t="s">
        <v>127</v>
      </c>
    </row>
    <row r="21" ht="65" customHeight="1" spans="1:15">
      <c r="A21" s="9">
        <v>6</v>
      </c>
      <c r="B21" s="10" t="s">
        <v>152</v>
      </c>
      <c r="C21" s="10" t="s">
        <v>167</v>
      </c>
      <c r="D21" s="10" t="s">
        <v>168</v>
      </c>
      <c r="E21" s="10" t="s">
        <v>38</v>
      </c>
      <c r="F21" s="10" t="s">
        <v>169</v>
      </c>
      <c r="G21" s="10" t="s">
        <v>170</v>
      </c>
      <c r="H21" s="10" t="s">
        <v>149</v>
      </c>
      <c r="I21" s="10" t="s">
        <v>171</v>
      </c>
      <c r="J21" s="11">
        <f t="shared" si="1"/>
        <v>15</v>
      </c>
      <c r="K21" s="11">
        <v>15</v>
      </c>
      <c r="L21" s="11"/>
      <c r="M21" s="11"/>
      <c r="N21" s="19"/>
      <c r="O21" s="21" t="s">
        <v>133</v>
      </c>
    </row>
    <row r="22" ht="40.15" customHeight="1" spans="1:15">
      <c r="A22" s="9">
        <v>7</v>
      </c>
      <c r="B22" s="10" t="s">
        <v>152</v>
      </c>
      <c r="C22" s="10" t="s">
        <v>172</v>
      </c>
      <c r="D22" s="10" t="s">
        <v>173</v>
      </c>
      <c r="E22" s="10" t="s">
        <v>38</v>
      </c>
      <c r="F22" s="10" t="s">
        <v>174</v>
      </c>
      <c r="G22" s="10" t="s">
        <v>45</v>
      </c>
      <c r="H22" s="10" t="s">
        <v>149</v>
      </c>
      <c r="I22" s="10" t="s">
        <v>46</v>
      </c>
      <c r="J22" s="11">
        <f t="shared" si="1"/>
        <v>90</v>
      </c>
      <c r="K22" s="11">
        <v>60</v>
      </c>
      <c r="L22" s="11">
        <v>30</v>
      </c>
      <c r="M22" s="11"/>
      <c r="N22" s="19"/>
      <c r="O22" s="21" t="s">
        <v>133</v>
      </c>
    </row>
    <row r="23" ht="51" customHeight="1" spans="1:15">
      <c r="A23" s="9">
        <v>8</v>
      </c>
      <c r="B23" s="10" t="s">
        <v>152</v>
      </c>
      <c r="C23" s="10" t="s">
        <v>175</v>
      </c>
      <c r="D23" s="10" t="s">
        <v>176</v>
      </c>
      <c r="E23" s="10" t="s">
        <v>38</v>
      </c>
      <c r="F23" s="10" t="s">
        <v>177</v>
      </c>
      <c r="G23" s="11" t="s">
        <v>178</v>
      </c>
      <c r="H23" s="10" t="s">
        <v>179</v>
      </c>
      <c r="I23" s="10" t="s">
        <v>179</v>
      </c>
      <c r="J23" s="11">
        <f t="shared" si="1"/>
        <v>108</v>
      </c>
      <c r="K23" s="11">
        <v>108</v>
      </c>
      <c r="L23" s="11"/>
      <c r="M23" s="11"/>
      <c r="N23" s="19"/>
      <c r="O23" s="21" t="s">
        <v>133</v>
      </c>
    </row>
    <row r="24" ht="57" customHeight="1" spans="1:15">
      <c r="A24" s="9">
        <v>9</v>
      </c>
      <c r="B24" s="10" t="s">
        <v>152</v>
      </c>
      <c r="C24" s="10" t="s">
        <v>172</v>
      </c>
      <c r="D24" s="10" t="s">
        <v>173</v>
      </c>
      <c r="E24" s="10" t="s">
        <v>38</v>
      </c>
      <c r="F24" s="10" t="s">
        <v>180</v>
      </c>
      <c r="G24" s="10" t="s">
        <v>181</v>
      </c>
      <c r="H24" s="10" t="s">
        <v>182</v>
      </c>
      <c r="I24" s="10" t="s">
        <v>182</v>
      </c>
      <c r="J24" s="11">
        <f t="shared" si="1"/>
        <v>40</v>
      </c>
      <c r="K24" s="11">
        <v>40</v>
      </c>
      <c r="L24" s="11"/>
      <c r="M24" s="11"/>
      <c r="N24" s="19"/>
      <c r="O24" s="21" t="s">
        <v>133</v>
      </c>
    </row>
    <row r="25" ht="58" customHeight="1" spans="1:15">
      <c r="A25" s="9">
        <v>10</v>
      </c>
      <c r="B25" s="10" t="s">
        <v>152</v>
      </c>
      <c r="C25" s="10" t="s">
        <v>172</v>
      </c>
      <c r="D25" s="10" t="s">
        <v>173</v>
      </c>
      <c r="E25" s="10" t="s">
        <v>38</v>
      </c>
      <c r="F25" s="10" t="s">
        <v>183</v>
      </c>
      <c r="G25" s="10" t="s">
        <v>184</v>
      </c>
      <c r="H25" s="10" t="s">
        <v>28</v>
      </c>
      <c r="I25" s="10" t="s">
        <v>46</v>
      </c>
      <c r="J25" s="11">
        <f t="shared" si="1"/>
        <v>15</v>
      </c>
      <c r="K25" s="11">
        <v>15</v>
      </c>
      <c r="L25" s="11"/>
      <c r="M25" s="11"/>
      <c r="N25" s="19"/>
      <c r="O25" s="21" t="s">
        <v>185</v>
      </c>
    </row>
    <row r="26" ht="57" customHeight="1" spans="1:15">
      <c r="A26" s="9">
        <v>11</v>
      </c>
      <c r="B26" s="10" t="s">
        <v>152</v>
      </c>
      <c r="C26" s="10" t="s">
        <v>153</v>
      </c>
      <c r="D26" s="10" t="s">
        <v>186</v>
      </c>
      <c r="E26" s="10" t="s">
        <v>38</v>
      </c>
      <c r="F26" s="10" t="s">
        <v>187</v>
      </c>
      <c r="G26" s="10" t="s">
        <v>187</v>
      </c>
      <c r="H26" s="10" t="s">
        <v>34</v>
      </c>
      <c r="I26" s="10" t="s">
        <v>34</v>
      </c>
      <c r="J26" s="11">
        <f t="shared" si="1"/>
        <v>962</v>
      </c>
      <c r="K26" s="11">
        <v>962</v>
      </c>
      <c r="L26" s="11"/>
      <c r="M26" s="11"/>
      <c r="N26" s="19"/>
      <c r="O26" s="20" t="s">
        <v>188</v>
      </c>
    </row>
    <row r="27" ht="52" customHeight="1" spans="1:15">
      <c r="A27" s="9">
        <v>12</v>
      </c>
      <c r="B27" s="10" t="s">
        <v>152</v>
      </c>
      <c r="C27" s="10" t="s">
        <v>175</v>
      </c>
      <c r="D27" s="10" t="s">
        <v>176</v>
      </c>
      <c r="E27" s="10" t="s">
        <v>38</v>
      </c>
      <c r="F27" s="10" t="s">
        <v>189</v>
      </c>
      <c r="G27" s="10" t="s">
        <v>189</v>
      </c>
      <c r="H27" s="10" t="s">
        <v>158</v>
      </c>
      <c r="I27" s="10" t="s">
        <v>158</v>
      </c>
      <c r="J27" s="11">
        <f t="shared" si="1"/>
        <v>17</v>
      </c>
      <c r="K27" s="11">
        <v>17</v>
      </c>
      <c r="L27" s="11"/>
      <c r="M27" s="11"/>
      <c r="N27" s="19"/>
      <c r="O27" s="21" t="s">
        <v>133</v>
      </c>
    </row>
    <row r="28" ht="51" customHeight="1" spans="1:15">
      <c r="A28" s="15" t="s">
        <v>190</v>
      </c>
      <c r="B28" s="16"/>
      <c r="C28" s="16"/>
      <c r="D28" s="16"/>
      <c r="E28" s="16"/>
      <c r="F28" s="16"/>
      <c r="G28" s="16"/>
      <c r="H28" s="16"/>
      <c r="I28" s="26"/>
      <c r="J28" s="7">
        <f>SUM(J16:J27)</f>
        <v>1467</v>
      </c>
      <c r="K28" s="7">
        <f>SUM(K16:K27)</f>
        <v>1437</v>
      </c>
      <c r="L28" s="7">
        <f>SUM(L16:L27)</f>
        <v>30</v>
      </c>
      <c r="M28" s="7"/>
      <c r="N28" s="7"/>
      <c r="O28" s="7">
        <v>1437</v>
      </c>
    </row>
    <row r="29" ht="37.9" customHeight="1" spans="1:15">
      <c r="A29" s="9">
        <v>1</v>
      </c>
      <c r="B29" s="10" t="s">
        <v>191</v>
      </c>
      <c r="C29" s="10" t="s">
        <v>192</v>
      </c>
      <c r="D29" s="10" t="s">
        <v>193</v>
      </c>
      <c r="E29" s="10" t="s">
        <v>25</v>
      </c>
      <c r="F29" s="10" t="s">
        <v>194</v>
      </c>
      <c r="G29" s="10" t="s">
        <v>195</v>
      </c>
      <c r="H29" s="10" t="s">
        <v>196</v>
      </c>
      <c r="I29" s="10" t="s">
        <v>196</v>
      </c>
      <c r="J29" s="11">
        <f t="shared" ref="J29:J53" si="2">SUM(K29:N29)</f>
        <v>30</v>
      </c>
      <c r="K29" s="11">
        <v>30</v>
      </c>
      <c r="L29" s="11"/>
      <c r="M29" s="11"/>
      <c r="N29" s="9"/>
      <c r="O29" s="20" t="s">
        <v>197</v>
      </c>
    </row>
    <row r="30" ht="59.45" customHeight="1" spans="1:15">
      <c r="A30" s="9">
        <v>2</v>
      </c>
      <c r="B30" s="10" t="s">
        <v>191</v>
      </c>
      <c r="C30" s="10" t="s">
        <v>192</v>
      </c>
      <c r="D30" s="10" t="s">
        <v>193</v>
      </c>
      <c r="E30" s="10" t="s">
        <v>25</v>
      </c>
      <c r="F30" s="10" t="s">
        <v>194</v>
      </c>
      <c r="G30" s="10" t="s">
        <v>198</v>
      </c>
      <c r="H30" s="10" t="s">
        <v>196</v>
      </c>
      <c r="I30" s="10" t="s">
        <v>196</v>
      </c>
      <c r="J30" s="11">
        <f t="shared" si="2"/>
        <v>125</v>
      </c>
      <c r="K30" s="11">
        <v>125</v>
      </c>
      <c r="L30" s="11"/>
      <c r="M30" s="11"/>
      <c r="N30" s="9"/>
      <c r="O30" s="21" t="s">
        <v>133</v>
      </c>
    </row>
    <row r="31" ht="51" customHeight="1" spans="1:15">
      <c r="A31" s="9">
        <v>3</v>
      </c>
      <c r="B31" s="10" t="s">
        <v>191</v>
      </c>
      <c r="C31" s="10" t="s">
        <v>199</v>
      </c>
      <c r="D31" s="10" t="s">
        <v>200</v>
      </c>
      <c r="E31" s="10" t="s">
        <v>38</v>
      </c>
      <c r="F31" s="10" t="s">
        <v>201</v>
      </c>
      <c r="G31" s="11" t="s">
        <v>202</v>
      </c>
      <c r="H31" s="10" t="s">
        <v>203</v>
      </c>
      <c r="I31" s="10" t="s">
        <v>203</v>
      </c>
      <c r="J31" s="11">
        <f t="shared" si="2"/>
        <v>8</v>
      </c>
      <c r="K31" s="11">
        <v>8</v>
      </c>
      <c r="L31" s="11"/>
      <c r="M31" s="11"/>
      <c r="N31" s="9"/>
      <c r="O31" s="21" t="s">
        <v>133</v>
      </c>
    </row>
    <row r="32" ht="69" customHeight="1" spans="1:15">
      <c r="A32" s="9">
        <v>4</v>
      </c>
      <c r="B32" s="10" t="s">
        <v>191</v>
      </c>
      <c r="C32" s="10" t="s">
        <v>204</v>
      </c>
      <c r="D32" s="10" t="s">
        <v>205</v>
      </c>
      <c r="E32" s="10" t="s">
        <v>38</v>
      </c>
      <c r="F32" s="10" t="s">
        <v>206</v>
      </c>
      <c r="G32" s="11" t="s">
        <v>207</v>
      </c>
      <c r="H32" s="10" t="s">
        <v>208</v>
      </c>
      <c r="I32" s="10" t="s">
        <v>208</v>
      </c>
      <c r="J32" s="11">
        <f t="shared" si="2"/>
        <v>29</v>
      </c>
      <c r="K32" s="11">
        <v>29</v>
      </c>
      <c r="L32" s="11"/>
      <c r="M32" s="11"/>
      <c r="N32" s="9"/>
      <c r="O32" s="21" t="s">
        <v>133</v>
      </c>
    </row>
    <row r="33" ht="108" customHeight="1" spans="1:15">
      <c r="A33" s="9">
        <v>5</v>
      </c>
      <c r="B33" s="10" t="s">
        <v>191</v>
      </c>
      <c r="C33" s="10" t="s">
        <v>209</v>
      </c>
      <c r="D33" s="10" t="s">
        <v>210</v>
      </c>
      <c r="E33" s="10" t="s">
        <v>38</v>
      </c>
      <c r="F33" s="10" t="s">
        <v>211</v>
      </c>
      <c r="G33" s="11" t="s">
        <v>212</v>
      </c>
      <c r="H33" s="10" t="s">
        <v>171</v>
      </c>
      <c r="I33" s="10" t="s">
        <v>171</v>
      </c>
      <c r="J33" s="11">
        <f t="shared" si="2"/>
        <v>185</v>
      </c>
      <c r="K33" s="11">
        <v>185</v>
      </c>
      <c r="L33" s="11"/>
      <c r="M33" s="11"/>
      <c r="N33" s="9"/>
      <c r="O33" s="20" t="s">
        <v>213</v>
      </c>
    </row>
    <row r="34" ht="40.9" customHeight="1" spans="1:15">
      <c r="A34" s="9">
        <v>6</v>
      </c>
      <c r="B34" s="10" t="s">
        <v>191</v>
      </c>
      <c r="C34" s="10" t="s">
        <v>209</v>
      </c>
      <c r="D34" s="10" t="s">
        <v>214</v>
      </c>
      <c r="E34" s="10" t="s">
        <v>38</v>
      </c>
      <c r="F34" s="10" t="s">
        <v>215</v>
      </c>
      <c r="G34" s="10" t="s">
        <v>216</v>
      </c>
      <c r="H34" s="10" t="s">
        <v>171</v>
      </c>
      <c r="I34" s="10" t="s">
        <v>171</v>
      </c>
      <c r="J34" s="11">
        <f t="shared" si="2"/>
        <v>40</v>
      </c>
      <c r="K34" s="11">
        <v>40</v>
      </c>
      <c r="L34" s="11"/>
      <c r="M34" s="11"/>
      <c r="N34" s="9"/>
      <c r="O34" s="21" t="s">
        <v>133</v>
      </c>
    </row>
    <row r="35" ht="48" customHeight="1" spans="1:15">
      <c r="A35" s="9">
        <v>7</v>
      </c>
      <c r="B35" s="10" t="s">
        <v>191</v>
      </c>
      <c r="C35" s="10" t="s">
        <v>199</v>
      </c>
      <c r="D35" s="10" t="s">
        <v>200</v>
      </c>
      <c r="E35" s="10" t="s">
        <v>38</v>
      </c>
      <c r="F35" s="10" t="s">
        <v>201</v>
      </c>
      <c r="G35" s="11" t="s">
        <v>217</v>
      </c>
      <c r="H35" s="10" t="s">
        <v>203</v>
      </c>
      <c r="I35" s="10" t="s">
        <v>203</v>
      </c>
      <c r="J35" s="11">
        <f t="shared" si="2"/>
        <v>3.6</v>
      </c>
      <c r="K35" s="11">
        <v>3.6</v>
      </c>
      <c r="L35" s="11"/>
      <c r="M35" s="11"/>
      <c r="N35" s="9"/>
      <c r="O35" s="21" t="s">
        <v>133</v>
      </c>
    </row>
    <row r="36" ht="46.9" customHeight="1" spans="1:15">
      <c r="A36" s="9">
        <v>8</v>
      </c>
      <c r="B36" s="10" t="s">
        <v>191</v>
      </c>
      <c r="C36" s="10" t="s">
        <v>199</v>
      </c>
      <c r="D36" s="10" t="s">
        <v>200</v>
      </c>
      <c r="E36" s="10" t="s">
        <v>38</v>
      </c>
      <c r="F36" s="10" t="s">
        <v>201</v>
      </c>
      <c r="G36" s="11" t="s">
        <v>218</v>
      </c>
      <c r="H36" s="10" t="s">
        <v>203</v>
      </c>
      <c r="I36" s="10" t="s">
        <v>203</v>
      </c>
      <c r="J36" s="11">
        <f t="shared" si="2"/>
        <v>2</v>
      </c>
      <c r="K36" s="11">
        <v>2</v>
      </c>
      <c r="L36" s="11"/>
      <c r="M36" s="11"/>
      <c r="N36" s="9"/>
      <c r="O36" s="21" t="s">
        <v>133</v>
      </c>
    </row>
    <row r="37" ht="58" customHeight="1" spans="1:15">
      <c r="A37" s="9">
        <v>9</v>
      </c>
      <c r="B37" s="10" t="s">
        <v>191</v>
      </c>
      <c r="C37" s="10" t="s">
        <v>199</v>
      </c>
      <c r="D37" s="10" t="s">
        <v>200</v>
      </c>
      <c r="E37" s="10" t="s">
        <v>38</v>
      </c>
      <c r="F37" s="12" t="s">
        <v>201</v>
      </c>
      <c r="G37" s="17" t="s">
        <v>89</v>
      </c>
      <c r="H37" s="10" t="s">
        <v>203</v>
      </c>
      <c r="I37" s="10" t="s">
        <v>203</v>
      </c>
      <c r="J37" s="11">
        <f t="shared" si="2"/>
        <v>12.2</v>
      </c>
      <c r="K37" s="17">
        <v>12.2</v>
      </c>
      <c r="L37" s="22"/>
      <c r="M37" s="17"/>
      <c r="N37" s="9"/>
      <c r="O37" s="21" t="s">
        <v>133</v>
      </c>
    </row>
    <row r="38" ht="43.15" customHeight="1" spans="1:15">
      <c r="A38" s="9">
        <v>10</v>
      </c>
      <c r="B38" s="10" t="s">
        <v>191</v>
      </c>
      <c r="C38" s="10" t="s">
        <v>219</v>
      </c>
      <c r="D38" s="10" t="s">
        <v>220</v>
      </c>
      <c r="E38" s="10" t="s">
        <v>38</v>
      </c>
      <c r="F38" s="10" t="s">
        <v>221</v>
      </c>
      <c r="G38" s="10" t="s">
        <v>222</v>
      </c>
      <c r="H38" s="10" t="s">
        <v>223</v>
      </c>
      <c r="I38" s="10" t="s">
        <v>223</v>
      </c>
      <c r="J38" s="11">
        <f t="shared" si="2"/>
        <v>680</v>
      </c>
      <c r="K38" s="17">
        <v>680</v>
      </c>
      <c r="L38" s="22"/>
      <c r="M38" s="17"/>
      <c r="N38" s="9"/>
      <c r="O38" s="21" t="s">
        <v>185</v>
      </c>
    </row>
    <row r="39" ht="61" customHeight="1" spans="1:15">
      <c r="A39" s="9">
        <v>11</v>
      </c>
      <c r="B39" s="10" t="s">
        <v>191</v>
      </c>
      <c r="C39" s="10" t="s">
        <v>192</v>
      </c>
      <c r="D39" s="10" t="s">
        <v>224</v>
      </c>
      <c r="E39" s="10" t="s">
        <v>38</v>
      </c>
      <c r="F39" s="12" t="s">
        <v>224</v>
      </c>
      <c r="G39" s="17" t="s">
        <v>225</v>
      </c>
      <c r="H39" s="12" t="s">
        <v>226</v>
      </c>
      <c r="I39" s="12" t="s">
        <v>226</v>
      </c>
      <c r="J39" s="11">
        <f t="shared" si="2"/>
        <v>19.5</v>
      </c>
      <c r="K39" s="17">
        <v>19.5</v>
      </c>
      <c r="L39" s="22"/>
      <c r="M39" s="17"/>
      <c r="N39" s="9"/>
      <c r="O39" s="21" t="s">
        <v>133</v>
      </c>
    </row>
    <row r="40" ht="37.15" customHeight="1" spans="1:15">
      <c r="A40" s="9">
        <v>12</v>
      </c>
      <c r="B40" s="11" t="s">
        <v>227</v>
      </c>
      <c r="C40" s="11" t="s">
        <v>228</v>
      </c>
      <c r="D40" s="11" t="s">
        <v>229</v>
      </c>
      <c r="E40" s="11" t="s">
        <v>230</v>
      </c>
      <c r="F40" s="17" t="s">
        <v>231</v>
      </c>
      <c r="G40" s="17" t="s">
        <v>232</v>
      </c>
      <c r="H40" s="17" t="s">
        <v>233</v>
      </c>
      <c r="I40" s="17" t="s">
        <v>233</v>
      </c>
      <c r="J40" s="11">
        <f t="shared" si="2"/>
        <v>146.04</v>
      </c>
      <c r="K40" s="11">
        <v>146.04</v>
      </c>
      <c r="L40" s="27"/>
      <c r="M40" s="27"/>
      <c r="N40" s="28"/>
      <c r="O40" s="21" t="s">
        <v>133</v>
      </c>
    </row>
    <row r="41" ht="59" customHeight="1" spans="1:15">
      <c r="A41" s="9">
        <v>13</v>
      </c>
      <c r="B41" s="10" t="s">
        <v>191</v>
      </c>
      <c r="C41" s="10" t="s">
        <v>199</v>
      </c>
      <c r="D41" s="10" t="s">
        <v>234</v>
      </c>
      <c r="E41" s="10" t="s">
        <v>38</v>
      </c>
      <c r="F41" s="10" t="s">
        <v>235</v>
      </c>
      <c r="G41" s="10" t="s">
        <v>236</v>
      </c>
      <c r="H41" s="10" t="s">
        <v>34</v>
      </c>
      <c r="I41" s="10" t="s">
        <v>34</v>
      </c>
      <c r="J41" s="11">
        <f t="shared" si="2"/>
        <v>30</v>
      </c>
      <c r="K41" s="11">
        <v>30</v>
      </c>
      <c r="L41" s="11"/>
      <c r="M41" s="11"/>
      <c r="N41" s="9"/>
      <c r="O41" s="21" t="s">
        <v>133</v>
      </c>
    </row>
    <row r="42" ht="129" customHeight="1" spans="1:15">
      <c r="A42" s="9">
        <v>14</v>
      </c>
      <c r="B42" s="10" t="s">
        <v>191</v>
      </c>
      <c r="C42" s="10" t="s">
        <v>237</v>
      </c>
      <c r="D42" s="10" t="s">
        <v>238</v>
      </c>
      <c r="E42" s="10" t="s">
        <v>38</v>
      </c>
      <c r="F42" s="10" t="s">
        <v>239</v>
      </c>
      <c r="G42" s="10" t="s">
        <v>240</v>
      </c>
      <c r="H42" s="10" t="s">
        <v>241</v>
      </c>
      <c r="I42" s="10" t="s">
        <v>242</v>
      </c>
      <c r="J42" s="11">
        <f t="shared" si="2"/>
        <v>60</v>
      </c>
      <c r="K42" s="11">
        <v>60</v>
      </c>
      <c r="L42" s="11"/>
      <c r="M42" s="11"/>
      <c r="N42" s="9"/>
      <c r="O42" s="21" t="s">
        <v>133</v>
      </c>
    </row>
    <row r="43" ht="90" customHeight="1" spans="1:15">
      <c r="A43" s="9">
        <v>15</v>
      </c>
      <c r="B43" s="10" t="s">
        <v>243</v>
      </c>
      <c r="C43" s="10" t="s">
        <v>219</v>
      </c>
      <c r="D43" s="10" t="s">
        <v>220</v>
      </c>
      <c r="E43" s="10" t="s">
        <v>38</v>
      </c>
      <c r="F43" s="10" t="s">
        <v>244</v>
      </c>
      <c r="G43" s="10" t="s">
        <v>245</v>
      </c>
      <c r="H43" s="10" t="s">
        <v>246</v>
      </c>
      <c r="I43" s="10" t="s">
        <v>246</v>
      </c>
      <c r="J43" s="11">
        <f t="shared" si="2"/>
        <v>326.5</v>
      </c>
      <c r="K43" s="11">
        <v>326.5</v>
      </c>
      <c r="L43" s="11"/>
      <c r="M43" s="11"/>
      <c r="N43" s="9"/>
      <c r="O43" s="21" t="s">
        <v>133</v>
      </c>
    </row>
    <row r="44" ht="89" customHeight="1" spans="1:15">
      <c r="A44" s="9">
        <v>16</v>
      </c>
      <c r="B44" s="10" t="s">
        <v>243</v>
      </c>
      <c r="C44" s="10" t="s">
        <v>219</v>
      </c>
      <c r="D44" s="10" t="s">
        <v>220</v>
      </c>
      <c r="E44" s="10" t="s">
        <v>38</v>
      </c>
      <c r="F44" s="10" t="s">
        <v>247</v>
      </c>
      <c r="G44" s="10" t="s">
        <v>248</v>
      </c>
      <c r="H44" s="10" t="s">
        <v>246</v>
      </c>
      <c r="I44" s="10" t="s">
        <v>246</v>
      </c>
      <c r="J44" s="11">
        <f t="shared" si="2"/>
        <v>26</v>
      </c>
      <c r="K44" s="11">
        <v>26</v>
      </c>
      <c r="L44" s="11"/>
      <c r="M44" s="11"/>
      <c r="N44" s="9"/>
      <c r="O44" s="21" t="s">
        <v>133</v>
      </c>
    </row>
    <row r="45" ht="88" customHeight="1" spans="1:15">
      <c r="A45" s="9">
        <v>17</v>
      </c>
      <c r="B45" s="10" t="s">
        <v>243</v>
      </c>
      <c r="C45" s="10" t="s">
        <v>209</v>
      </c>
      <c r="D45" s="10" t="s">
        <v>210</v>
      </c>
      <c r="E45" s="10" t="s">
        <v>38</v>
      </c>
      <c r="F45" s="10" t="s">
        <v>249</v>
      </c>
      <c r="G45" s="10" t="s">
        <v>249</v>
      </c>
      <c r="H45" s="10" t="s">
        <v>246</v>
      </c>
      <c r="I45" s="10" t="s">
        <v>246</v>
      </c>
      <c r="J45" s="11">
        <f t="shared" si="2"/>
        <v>40</v>
      </c>
      <c r="K45" s="11">
        <v>40</v>
      </c>
      <c r="L45" s="11"/>
      <c r="M45" s="11"/>
      <c r="N45" s="9"/>
      <c r="O45" s="21" t="s">
        <v>133</v>
      </c>
    </row>
    <row r="46" ht="90" customHeight="1" spans="1:15">
      <c r="A46" s="9">
        <v>18</v>
      </c>
      <c r="B46" s="10" t="s">
        <v>243</v>
      </c>
      <c r="C46" s="10" t="s">
        <v>219</v>
      </c>
      <c r="D46" s="10" t="s">
        <v>220</v>
      </c>
      <c r="E46" s="10" t="s">
        <v>38</v>
      </c>
      <c r="F46" s="10" t="s">
        <v>250</v>
      </c>
      <c r="G46" s="10" t="s">
        <v>251</v>
      </c>
      <c r="H46" s="10" t="s">
        <v>246</v>
      </c>
      <c r="I46" s="10" t="s">
        <v>246</v>
      </c>
      <c r="J46" s="11">
        <f t="shared" si="2"/>
        <v>200</v>
      </c>
      <c r="K46" s="11">
        <v>200</v>
      </c>
      <c r="L46" s="11"/>
      <c r="M46" s="11"/>
      <c r="N46" s="9"/>
      <c r="O46" s="21" t="s">
        <v>133</v>
      </c>
    </row>
    <row r="47" ht="95" customHeight="1" spans="1:15">
      <c r="A47" s="9">
        <v>19</v>
      </c>
      <c r="B47" s="10" t="s">
        <v>243</v>
      </c>
      <c r="C47" s="10" t="s">
        <v>204</v>
      </c>
      <c r="D47" s="10" t="s">
        <v>252</v>
      </c>
      <c r="E47" s="10" t="s">
        <v>38</v>
      </c>
      <c r="F47" s="10" t="s">
        <v>253</v>
      </c>
      <c r="G47" s="10" t="s">
        <v>254</v>
      </c>
      <c r="H47" s="10" t="s">
        <v>246</v>
      </c>
      <c r="I47" s="10" t="s">
        <v>246</v>
      </c>
      <c r="J47" s="11">
        <f t="shared" si="2"/>
        <v>70.8</v>
      </c>
      <c r="K47" s="11">
        <v>70.8</v>
      </c>
      <c r="L47" s="11"/>
      <c r="M47" s="11"/>
      <c r="N47" s="9"/>
      <c r="O47" s="21" t="s">
        <v>133</v>
      </c>
    </row>
    <row r="48" ht="73" customHeight="1" spans="1:15">
      <c r="A48" s="9">
        <v>20</v>
      </c>
      <c r="B48" s="10" t="s">
        <v>243</v>
      </c>
      <c r="C48" s="10" t="s">
        <v>204</v>
      </c>
      <c r="D48" s="10" t="s">
        <v>255</v>
      </c>
      <c r="E48" s="10" t="s">
        <v>38</v>
      </c>
      <c r="F48" s="10" t="s">
        <v>256</v>
      </c>
      <c r="G48" s="10" t="s">
        <v>256</v>
      </c>
      <c r="H48" s="10" t="s">
        <v>257</v>
      </c>
      <c r="I48" s="10" t="s">
        <v>257</v>
      </c>
      <c r="J48" s="11">
        <f t="shared" si="2"/>
        <v>113</v>
      </c>
      <c r="K48" s="11">
        <v>113</v>
      </c>
      <c r="L48" s="11"/>
      <c r="M48" s="11"/>
      <c r="N48" s="9"/>
      <c r="O48" s="21" t="s">
        <v>133</v>
      </c>
    </row>
    <row r="49" ht="60" customHeight="1" spans="1:15">
      <c r="A49" s="9">
        <v>21</v>
      </c>
      <c r="B49" s="10" t="s">
        <v>191</v>
      </c>
      <c r="C49" s="10" t="s">
        <v>192</v>
      </c>
      <c r="D49" s="10" t="s">
        <v>193</v>
      </c>
      <c r="E49" s="10" t="s">
        <v>38</v>
      </c>
      <c r="F49" s="10" t="s">
        <v>194</v>
      </c>
      <c r="G49" s="11" t="s">
        <v>258</v>
      </c>
      <c r="H49" s="10" t="s">
        <v>196</v>
      </c>
      <c r="I49" s="10" t="s">
        <v>196</v>
      </c>
      <c r="J49" s="11">
        <f t="shared" si="2"/>
        <v>368.36</v>
      </c>
      <c r="K49" s="11">
        <v>368.36</v>
      </c>
      <c r="L49" s="11"/>
      <c r="M49" s="11"/>
      <c r="N49" s="9"/>
      <c r="O49" s="21" t="s">
        <v>259</v>
      </c>
    </row>
    <row r="50" ht="36" spans="1:15">
      <c r="A50" s="9">
        <v>22</v>
      </c>
      <c r="B50" s="10" t="s">
        <v>191</v>
      </c>
      <c r="C50" s="10" t="s">
        <v>209</v>
      </c>
      <c r="D50" s="10" t="s">
        <v>260</v>
      </c>
      <c r="E50" s="10" t="s">
        <v>38</v>
      </c>
      <c r="F50" s="10" t="s">
        <v>261</v>
      </c>
      <c r="G50" s="10" t="s">
        <v>262</v>
      </c>
      <c r="H50" s="10" t="s">
        <v>171</v>
      </c>
      <c r="I50" s="10" t="s">
        <v>171</v>
      </c>
      <c r="J50" s="11">
        <f t="shared" si="2"/>
        <v>60</v>
      </c>
      <c r="K50" s="11">
        <v>60</v>
      </c>
      <c r="L50" s="11"/>
      <c r="M50" s="11"/>
      <c r="N50" s="9"/>
      <c r="O50" s="21" t="s">
        <v>133</v>
      </c>
    </row>
    <row r="51" ht="48" spans="1:15">
      <c r="A51" s="9">
        <v>23</v>
      </c>
      <c r="B51" s="10" t="s">
        <v>191</v>
      </c>
      <c r="C51" s="10" t="s">
        <v>209</v>
      </c>
      <c r="D51" s="10" t="s">
        <v>214</v>
      </c>
      <c r="E51" s="10" t="s">
        <v>38</v>
      </c>
      <c r="F51" s="10" t="s">
        <v>263</v>
      </c>
      <c r="G51" s="10" t="s">
        <v>264</v>
      </c>
      <c r="H51" s="10" t="s">
        <v>171</v>
      </c>
      <c r="I51" s="10" t="s">
        <v>171</v>
      </c>
      <c r="J51" s="11">
        <f t="shared" si="2"/>
        <v>10</v>
      </c>
      <c r="K51" s="11">
        <v>10</v>
      </c>
      <c r="L51" s="11"/>
      <c r="M51" s="11"/>
      <c r="N51" s="9"/>
      <c r="O51" s="21" t="s">
        <v>133</v>
      </c>
    </row>
    <row r="52" ht="69" customHeight="1" spans="1:15">
      <c r="A52" s="9">
        <v>24</v>
      </c>
      <c r="B52" s="10" t="s">
        <v>191</v>
      </c>
      <c r="C52" s="10" t="s">
        <v>209</v>
      </c>
      <c r="D52" s="10" t="s">
        <v>214</v>
      </c>
      <c r="E52" s="10" t="s">
        <v>38</v>
      </c>
      <c r="F52" s="10" t="s">
        <v>263</v>
      </c>
      <c r="G52" s="11" t="s">
        <v>265</v>
      </c>
      <c r="H52" s="10" t="s">
        <v>171</v>
      </c>
      <c r="I52" s="10" t="s">
        <v>171</v>
      </c>
      <c r="J52" s="11">
        <f t="shared" si="2"/>
        <v>72</v>
      </c>
      <c r="K52" s="11">
        <v>72</v>
      </c>
      <c r="L52" s="11"/>
      <c r="M52" s="11"/>
      <c r="N52" s="9"/>
      <c r="O52" s="21" t="s">
        <v>133</v>
      </c>
    </row>
    <row r="53" ht="123" customHeight="1" spans="1:15">
      <c r="A53" s="9">
        <v>25</v>
      </c>
      <c r="B53" s="10" t="s">
        <v>191</v>
      </c>
      <c r="C53" s="10" t="s">
        <v>219</v>
      </c>
      <c r="D53" s="10" t="s">
        <v>220</v>
      </c>
      <c r="E53" s="10" t="s">
        <v>38</v>
      </c>
      <c r="F53" s="10" t="s">
        <v>266</v>
      </c>
      <c r="G53" s="10" t="s">
        <v>267</v>
      </c>
      <c r="H53" s="10" t="s">
        <v>268</v>
      </c>
      <c r="I53" s="10" t="s">
        <v>269</v>
      </c>
      <c r="J53" s="11">
        <f t="shared" si="2"/>
        <v>360</v>
      </c>
      <c r="K53" s="11">
        <v>180</v>
      </c>
      <c r="L53" s="11"/>
      <c r="M53" s="11">
        <v>180</v>
      </c>
      <c r="N53" s="9"/>
      <c r="O53" s="21" t="s">
        <v>133</v>
      </c>
    </row>
    <row r="54" ht="25.5" customHeight="1" spans="1:15">
      <c r="A54" s="15" t="s">
        <v>270</v>
      </c>
      <c r="B54" s="16"/>
      <c r="C54" s="16"/>
      <c r="D54" s="16"/>
      <c r="E54" s="16"/>
      <c r="F54" s="16"/>
      <c r="G54" s="16"/>
      <c r="H54" s="16"/>
      <c r="I54" s="26"/>
      <c r="J54" s="29">
        <f>SUM(J29:J53)</f>
        <v>3017</v>
      </c>
      <c r="K54" s="29">
        <f>SUM(K29:K53)</f>
        <v>2837</v>
      </c>
      <c r="L54" s="29"/>
      <c r="M54" s="29">
        <f>SUM(M29:M53)</f>
        <v>180</v>
      </c>
      <c r="N54" s="29"/>
      <c r="O54" s="29"/>
    </row>
    <row r="55" ht="57" customHeight="1" spans="1:15">
      <c r="A55" s="9">
        <v>1</v>
      </c>
      <c r="B55" s="10" t="s">
        <v>271</v>
      </c>
      <c r="C55" s="10" t="s">
        <v>272</v>
      </c>
      <c r="D55" s="10" t="s">
        <v>273</v>
      </c>
      <c r="E55" s="10" t="s">
        <v>25</v>
      </c>
      <c r="F55" s="10" t="s">
        <v>274</v>
      </c>
      <c r="G55" s="10" t="s">
        <v>274</v>
      </c>
      <c r="H55" s="10" t="s">
        <v>158</v>
      </c>
      <c r="I55" s="10" t="s">
        <v>158</v>
      </c>
      <c r="J55" s="11">
        <f t="shared" ref="J55:J62" si="3">SUM(K55:N55)</f>
        <v>1983</v>
      </c>
      <c r="K55" s="11">
        <v>1883</v>
      </c>
      <c r="L55" s="11">
        <v>100</v>
      </c>
      <c r="M55" s="11"/>
      <c r="N55" s="9"/>
      <c r="O55" s="21" t="s">
        <v>275</v>
      </c>
    </row>
    <row r="56" ht="52" customHeight="1" spans="1:15">
      <c r="A56" s="9">
        <v>2</v>
      </c>
      <c r="B56" s="10" t="s">
        <v>271</v>
      </c>
      <c r="C56" s="10" t="s">
        <v>272</v>
      </c>
      <c r="D56" s="10" t="s">
        <v>276</v>
      </c>
      <c r="E56" s="10" t="s">
        <v>38</v>
      </c>
      <c r="F56" s="10" t="s">
        <v>277</v>
      </c>
      <c r="G56" s="10" t="s">
        <v>278</v>
      </c>
      <c r="H56" s="10" t="s">
        <v>149</v>
      </c>
      <c r="I56" s="10" t="s">
        <v>279</v>
      </c>
      <c r="J56" s="11">
        <f t="shared" si="3"/>
        <v>408.7</v>
      </c>
      <c r="K56" s="11">
        <v>300</v>
      </c>
      <c r="L56" s="11"/>
      <c r="M56" s="11">
        <v>108.7</v>
      </c>
      <c r="N56" s="9"/>
      <c r="O56" s="21" t="s">
        <v>133</v>
      </c>
    </row>
    <row r="57" ht="54" customHeight="1" spans="1:15">
      <c r="A57" s="9">
        <v>3</v>
      </c>
      <c r="B57" s="10" t="s">
        <v>271</v>
      </c>
      <c r="C57" s="10" t="s">
        <v>280</v>
      </c>
      <c r="D57" s="10" t="s">
        <v>281</v>
      </c>
      <c r="E57" s="10" t="s">
        <v>38</v>
      </c>
      <c r="F57" s="10" t="s">
        <v>281</v>
      </c>
      <c r="G57" s="10" t="s">
        <v>282</v>
      </c>
      <c r="H57" s="10" t="s">
        <v>283</v>
      </c>
      <c r="I57" s="10" t="s">
        <v>284</v>
      </c>
      <c r="J57" s="11">
        <f t="shared" si="3"/>
        <v>120</v>
      </c>
      <c r="K57" s="11">
        <v>120</v>
      </c>
      <c r="L57" s="11"/>
      <c r="M57" s="11"/>
      <c r="N57" s="9"/>
      <c r="O57" s="21" t="s">
        <v>133</v>
      </c>
    </row>
    <row r="58" ht="68" customHeight="1" spans="1:15">
      <c r="A58" s="9">
        <v>4</v>
      </c>
      <c r="B58" s="10" t="s">
        <v>271</v>
      </c>
      <c r="C58" s="10" t="s">
        <v>280</v>
      </c>
      <c r="D58" s="10" t="s">
        <v>285</v>
      </c>
      <c r="E58" s="10" t="s">
        <v>38</v>
      </c>
      <c r="F58" s="10" t="s">
        <v>285</v>
      </c>
      <c r="G58" s="10" t="s">
        <v>286</v>
      </c>
      <c r="H58" s="10" t="s">
        <v>283</v>
      </c>
      <c r="I58" s="10" t="s">
        <v>284</v>
      </c>
      <c r="J58" s="11">
        <f t="shared" si="3"/>
        <v>15</v>
      </c>
      <c r="K58" s="11">
        <v>15</v>
      </c>
      <c r="L58" s="11"/>
      <c r="M58" s="11"/>
      <c r="N58" s="9"/>
      <c r="O58" s="21" t="s">
        <v>133</v>
      </c>
    </row>
    <row r="59" ht="52" customHeight="1" spans="1:15">
      <c r="A59" s="9">
        <v>5</v>
      </c>
      <c r="B59" s="10" t="s">
        <v>271</v>
      </c>
      <c r="C59" s="10" t="s">
        <v>272</v>
      </c>
      <c r="D59" s="10" t="s">
        <v>276</v>
      </c>
      <c r="E59" s="10" t="s">
        <v>38</v>
      </c>
      <c r="F59" s="10" t="s">
        <v>287</v>
      </c>
      <c r="G59" s="10" t="s">
        <v>288</v>
      </c>
      <c r="H59" s="10" t="s">
        <v>289</v>
      </c>
      <c r="I59" s="10" t="s">
        <v>289</v>
      </c>
      <c r="J59" s="11">
        <f t="shared" si="3"/>
        <v>300</v>
      </c>
      <c r="K59" s="11">
        <v>300</v>
      </c>
      <c r="L59" s="11"/>
      <c r="M59" s="11"/>
      <c r="N59" s="9"/>
      <c r="O59" s="21" t="s">
        <v>133</v>
      </c>
    </row>
    <row r="60" ht="63" customHeight="1" spans="1:15">
      <c r="A60" s="9">
        <v>6</v>
      </c>
      <c r="B60" s="10" t="s">
        <v>290</v>
      </c>
      <c r="C60" s="10" t="s">
        <v>272</v>
      </c>
      <c r="D60" s="10" t="s">
        <v>273</v>
      </c>
      <c r="E60" s="10" t="s">
        <v>38</v>
      </c>
      <c r="F60" s="10" t="s">
        <v>291</v>
      </c>
      <c r="G60" s="10" t="s">
        <v>291</v>
      </c>
      <c r="H60" s="10" t="s">
        <v>158</v>
      </c>
      <c r="I60" s="10" t="s">
        <v>158</v>
      </c>
      <c r="J60" s="11">
        <f t="shared" si="3"/>
        <v>50</v>
      </c>
      <c r="K60" s="11">
        <v>50</v>
      </c>
      <c r="L60" s="11"/>
      <c r="M60" s="11"/>
      <c r="N60" s="9"/>
      <c r="O60" s="21" t="s">
        <v>133</v>
      </c>
    </row>
    <row r="61" ht="70" customHeight="1" spans="1:15">
      <c r="A61" s="9">
        <v>7</v>
      </c>
      <c r="B61" s="10" t="s">
        <v>290</v>
      </c>
      <c r="C61" s="10" t="s">
        <v>272</v>
      </c>
      <c r="D61" s="10" t="s">
        <v>276</v>
      </c>
      <c r="E61" s="10" t="s">
        <v>38</v>
      </c>
      <c r="F61" s="10" t="s">
        <v>292</v>
      </c>
      <c r="G61" s="11" t="s">
        <v>293</v>
      </c>
      <c r="H61" s="10" t="s">
        <v>294</v>
      </c>
      <c r="I61" s="11"/>
      <c r="J61" s="11">
        <f t="shared" si="3"/>
        <v>2218</v>
      </c>
      <c r="K61" s="11">
        <v>2218</v>
      </c>
      <c r="L61" s="11"/>
      <c r="M61" s="11"/>
      <c r="N61" s="9"/>
      <c r="O61" s="21" t="s">
        <v>295</v>
      </c>
    </row>
    <row r="62" ht="60" customHeight="1" spans="1:15">
      <c r="A62" s="9">
        <v>8</v>
      </c>
      <c r="B62" s="10" t="s">
        <v>290</v>
      </c>
      <c r="C62" s="10" t="s">
        <v>296</v>
      </c>
      <c r="D62" s="10" t="s">
        <v>297</v>
      </c>
      <c r="E62" s="10" t="s">
        <v>38</v>
      </c>
      <c r="F62" s="10" t="s">
        <v>297</v>
      </c>
      <c r="G62" s="11" t="s">
        <v>298</v>
      </c>
      <c r="H62" s="10" t="s">
        <v>203</v>
      </c>
      <c r="I62" s="10" t="s">
        <v>203</v>
      </c>
      <c r="J62" s="11">
        <f t="shared" si="3"/>
        <v>100</v>
      </c>
      <c r="K62" s="11">
        <v>100</v>
      </c>
      <c r="L62" s="11"/>
      <c r="M62" s="11"/>
      <c r="N62" s="9"/>
      <c r="O62" s="21" t="s">
        <v>133</v>
      </c>
    </row>
    <row r="63" ht="21" customHeight="1" spans="1:15">
      <c r="A63" s="15" t="s">
        <v>299</v>
      </c>
      <c r="B63" s="16"/>
      <c r="C63" s="16"/>
      <c r="D63" s="16"/>
      <c r="E63" s="16"/>
      <c r="F63" s="16"/>
      <c r="G63" s="16"/>
      <c r="H63" s="16"/>
      <c r="I63" s="26"/>
      <c r="J63" s="30">
        <f>K63+L63+M63+N63</f>
        <v>5194.7</v>
      </c>
      <c r="K63" s="29">
        <f>SUM(K55:K62)</f>
        <v>4986</v>
      </c>
      <c r="L63" s="29">
        <f>SUM(L55:L62)</f>
        <v>100</v>
      </c>
      <c r="M63" s="29">
        <f>SUM(M55:M62)</f>
        <v>108.7</v>
      </c>
      <c r="N63" s="29"/>
      <c r="O63" s="29"/>
    </row>
    <row r="64" ht="26.25" customHeight="1" spans="1:15">
      <c r="A64" s="18" t="s">
        <v>300</v>
      </c>
      <c r="B64" s="18"/>
      <c r="C64" s="18"/>
      <c r="D64" s="18"/>
      <c r="E64" s="18"/>
      <c r="F64" s="18"/>
      <c r="G64" s="18"/>
      <c r="H64" s="18"/>
      <c r="I64" s="18"/>
      <c r="J64" s="7">
        <f t="shared" ref="J64:P64" si="4">J15+J28+J54+J63</f>
        <v>12432.1</v>
      </c>
      <c r="K64" s="7">
        <f t="shared" si="4"/>
        <v>12013.4</v>
      </c>
      <c r="L64" s="7">
        <f t="shared" si="4"/>
        <v>130</v>
      </c>
      <c r="M64" s="7">
        <f t="shared" si="4"/>
        <v>288.7</v>
      </c>
      <c r="N64" s="7"/>
      <c r="O64" s="7"/>
    </row>
    <row r="65" ht="15.75" spans="1:15">
      <c r="A65" s="31"/>
      <c r="B65" s="31"/>
      <c r="C65" s="31"/>
      <c r="D65" s="31"/>
      <c r="E65" s="31"/>
      <c r="F65" s="31"/>
      <c r="G65" s="31"/>
      <c r="H65" s="31"/>
      <c r="I65" s="31"/>
      <c r="J65" s="31"/>
      <c r="K65" s="31"/>
      <c r="L65" s="31"/>
      <c r="M65" s="31"/>
      <c r="N65" s="31"/>
      <c r="O65" s="31"/>
    </row>
  </sheetData>
  <mergeCells count="9">
    <mergeCell ref="A1:B1"/>
    <mergeCell ref="C1:O1"/>
    <mergeCell ref="E3:F3"/>
    <mergeCell ref="J3:N3"/>
    <mergeCell ref="A15:I15"/>
    <mergeCell ref="A28:I28"/>
    <mergeCell ref="A54:I54"/>
    <mergeCell ref="A63:I63"/>
    <mergeCell ref="A64:I64"/>
  </mergeCells>
  <printOptions horizontalCentered="1"/>
  <pageMargins left="0.314583333333333" right="0.314583333333333" top="0.747916666666667" bottom="0.747916666666667" header="0.314583333333333" footer="0.314583333333333"/>
  <pageSetup paperSize="9" fitToHeight="0" orientation="landscape" horizontalDpi="600"/>
  <headerFooter/>
  <rowBreaks count="3" manualBreakCount="3">
    <brk id="15" max="16383" man="1"/>
    <brk id="28"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中央项目明细</vt:lpstr>
      <vt:lpstr>省级项目明细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1996-12-17T01:32:00Z</dcterms:created>
  <cp:lastPrinted>2022-11-07T07:20:00Z</cp:lastPrinted>
  <dcterms:modified xsi:type="dcterms:W3CDTF">2022-12-20T02:39:32Z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B2232ACEFE134228B8A1E8D696EBED7E</vt:lpwstr>
  </property>
</Properties>
</file>