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全县汇总 " sheetId="4" r:id="rId1"/>
  </sheets>
  <calcPr calcId="144525"/>
</workbook>
</file>

<file path=xl/sharedStrings.xml><?xml version="1.0" encoding="utf-8"?>
<sst xmlns="http://schemas.openxmlformats.org/spreadsheetml/2006/main" count="45" uniqueCount="35">
  <si>
    <t>附件2                      2022年大豆玉米带状复合机械化种植核查汇总表</t>
  </si>
  <si>
    <t>如东县</t>
  </si>
  <si>
    <t>单位：亩、元</t>
  </si>
  <si>
    <t>序号</t>
  </si>
  <si>
    <t>镇别</t>
  </si>
  <si>
    <t>所在村</t>
  </si>
  <si>
    <t>服务主体名称</t>
  </si>
  <si>
    <t>申报面积</t>
  </si>
  <si>
    <t>县第三方抽查面积</t>
  </si>
  <si>
    <t>县第三方确认面积</t>
  </si>
  <si>
    <t>县第三方核减面积</t>
  </si>
  <si>
    <t>最终确认面积</t>
  </si>
  <si>
    <t>补贴金额</t>
  </si>
  <si>
    <t>曹埠镇</t>
  </si>
  <si>
    <t>堤南村</t>
  </si>
  <si>
    <t>许进</t>
  </si>
  <si>
    <t>应泉村</t>
  </si>
  <si>
    <t>陈祝明</t>
  </si>
  <si>
    <t>袁国林</t>
  </si>
  <si>
    <t>曹埠镇合计</t>
  </si>
  <si>
    <t>大豫镇</t>
  </si>
  <si>
    <t>巩王村</t>
  </si>
  <si>
    <t>如东豫旺家庭农场</t>
  </si>
  <si>
    <t>大豫镇合计</t>
  </si>
  <si>
    <t>袁庄镇</t>
  </si>
  <si>
    <t>竹园村</t>
  </si>
  <si>
    <t>施竞成</t>
  </si>
  <si>
    <t>小康村</t>
  </si>
  <si>
    <t>袁庄镇合计</t>
  </si>
  <si>
    <t>丰利镇</t>
  </si>
  <si>
    <t>九和村</t>
  </si>
  <si>
    <t>如东张军家庭农场</t>
  </si>
  <si>
    <t>月河村</t>
  </si>
  <si>
    <t>丰利镇合计</t>
  </si>
  <si>
    <t>全县合计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</si>
</sst>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9" borderId="7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0" fillId="12" borderId="8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50" applyFont="1" applyBorder="1" applyAlignment="1">
      <alignment horizontal="left" vertical="center"/>
    </xf>
    <xf numFmtId="0" fontId="0" fillId="0" borderId="0" xfId="50" applyFont="1" applyBorder="1" applyAlignment="1">
      <alignment horizontal="left" vertical="center"/>
    </xf>
    <xf numFmtId="0" fontId="0" fillId="0" borderId="0" xfId="50">
      <alignment vertical="center"/>
    </xf>
    <xf numFmtId="0" fontId="1" fillId="0" borderId="2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50" applyFont="1" applyAlignment="1">
      <alignment horizontal="center" vertical="center" wrapText="1"/>
    </xf>
    <xf numFmtId="0" fontId="0" fillId="0" borderId="1" xfId="50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M6" sqref="M6"/>
    </sheetView>
  </sheetViews>
  <sheetFormatPr defaultColWidth="9" defaultRowHeight="13.5"/>
  <cols>
    <col min="1" max="1" width="6.44166666666667" customWidth="1"/>
    <col min="2" max="2" width="17.6666666666667" customWidth="1"/>
    <col min="3" max="3" width="11.5" customWidth="1"/>
    <col min="4" max="8" width="13.775" customWidth="1"/>
    <col min="9" max="9" width="18.625" customWidth="1"/>
    <col min="10" max="10" width="13.775" customWidth="1"/>
  </cols>
  <sheetData>
    <row r="1" ht="39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" customHeight="1" spans="1:10">
      <c r="A2" s="4" t="s">
        <v>1</v>
      </c>
      <c r="B2" s="4"/>
      <c r="C2" s="4"/>
      <c r="D2" s="4"/>
      <c r="E2" s="4"/>
      <c r="F2" s="5"/>
      <c r="G2" s="6"/>
      <c r="J2" s="14" t="s">
        <v>2</v>
      </c>
    </row>
    <row r="3" s="1" customFormat="1" ht="25" customHeight="1" spans="1:10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="1" customFormat="1" ht="25" customHeight="1" spans="1:10">
      <c r="A4" s="7">
        <v>1</v>
      </c>
      <c r="B4" s="8" t="s">
        <v>13</v>
      </c>
      <c r="C4" s="8" t="s">
        <v>14</v>
      </c>
      <c r="D4" s="8" t="s">
        <v>15</v>
      </c>
      <c r="E4" s="9">
        <v>206.6</v>
      </c>
      <c r="F4" s="9">
        <v>206.6</v>
      </c>
      <c r="G4" s="9">
        <v>206.6</v>
      </c>
      <c r="H4" s="7">
        <f>F4-G4</f>
        <v>0</v>
      </c>
      <c r="I4" s="9">
        <v>206.6</v>
      </c>
      <c r="J4" s="7">
        <f>I4*40</f>
        <v>8264</v>
      </c>
    </row>
    <row r="5" s="1" customFormat="1" ht="25" customHeight="1" spans="1:10">
      <c r="A5" s="7">
        <v>2</v>
      </c>
      <c r="B5" s="8" t="s">
        <v>13</v>
      </c>
      <c r="C5" s="8" t="s">
        <v>16</v>
      </c>
      <c r="D5" s="8" t="s">
        <v>17</v>
      </c>
      <c r="E5" s="9">
        <v>163.4</v>
      </c>
      <c r="F5" s="9">
        <v>163.4</v>
      </c>
      <c r="G5" s="9">
        <v>163.4</v>
      </c>
      <c r="H5" s="7">
        <f>F5-G5</f>
        <v>0</v>
      </c>
      <c r="I5" s="9">
        <v>163.4</v>
      </c>
      <c r="J5" s="7">
        <f t="shared" ref="J5:J17" si="0">I5*40</f>
        <v>6536</v>
      </c>
    </row>
    <row r="6" s="1" customFormat="1" ht="25" customHeight="1" spans="1:10">
      <c r="A6" s="7">
        <v>3</v>
      </c>
      <c r="B6" s="8" t="s">
        <v>13</v>
      </c>
      <c r="C6" s="8" t="s">
        <v>16</v>
      </c>
      <c r="D6" s="8" t="s">
        <v>18</v>
      </c>
      <c r="E6" s="9">
        <v>151.2</v>
      </c>
      <c r="F6" s="9">
        <v>151.2</v>
      </c>
      <c r="G6" s="9">
        <v>151.2</v>
      </c>
      <c r="H6" s="7">
        <v>0</v>
      </c>
      <c r="I6" s="9">
        <v>151.2</v>
      </c>
      <c r="J6" s="7">
        <f t="shared" si="0"/>
        <v>6048</v>
      </c>
    </row>
    <row r="7" s="1" customFormat="1" ht="25" customHeight="1" spans="1:10">
      <c r="A7" s="7"/>
      <c r="B7" s="8" t="s">
        <v>19</v>
      </c>
      <c r="C7" s="8"/>
      <c r="D7" s="8"/>
      <c r="E7" s="9">
        <f t="shared" ref="E7:I7" si="1">SUM(E4:E6)</f>
        <v>521.2</v>
      </c>
      <c r="F7" s="9">
        <f t="shared" si="1"/>
        <v>521.2</v>
      </c>
      <c r="G7" s="9">
        <f t="shared" si="1"/>
        <v>521.2</v>
      </c>
      <c r="H7" s="9">
        <f t="shared" si="1"/>
        <v>0</v>
      </c>
      <c r="I7" s="9">
        <f t="shared" si="1"/>
        <v>521.2</v>
      </c>
      <c r="J7" s="7">
        <f t="shared" si="0"/>
        <v>20848</v>
      </c>
    </row>
    <row r="8" s="1" customFormat="1" ht="25" customHeight="1" spans="1:10">
      <c r="A8" s="7">
        <v>4</v>
      </c>
      <c r="B8" s="8" t="s">
        <v>20</v>
      </c>
      <c r="C8" s="8" t="s">
        <v>21</v>
      </c>
      <c r="D8" s="8" t="s">
        <v>22</v>
      </c>
      <c r="E8" s="8">
        <v>160</v>
      </c>
      <c r="F8" s="8">
        <v>160</v>
      </c>
      <c r="G8" s="8">
        <v>160</v>
      </c>
      <c r="H8" s="7">
        <f>F8-G8</f>
        <v>0</v>
      </c>
      <c r="I8" s="8">
        <v>160</v>
      </c>
      <c r="J8" s="7">
        <f t="shared" si="0"/>
        <v>6400</v>
      </c>
    </row>
    <row r="9" s="1" customFormat="1" ht="25" customHeight="1" spans="1:10">
      <c r="A9" s="7"/>
      <c r="B9" s="8" t="s">
        <v>23</v>
      </c>
      <c r="C9" s="8"/>
      <c r="D9" s="8"/>
      <c r="E9" s="8">
        <v>160</v>
      </c>
      <c r="F9" s="8">
        <v>160</v>
      </c>
      <c r="G9" s="8">
        <v>160</v>
      </c>
      <c r="H9" s="7"/>
      <c r="I9" s="8">
        <v>160</v>
      </c>
      <c r="J9" s="7">
        <f t="shared" si="0"/>
        <v>6400</v>
      </c>
    </row>
    <row r="10" s="1" customFormat="1" ht="25" customHeight="1" spans="1:10">
      <c r="A10" s="7">
        <v>5</v>
      </c>
      <c r="B10" s="8" t="s">
        <v>24</v>
      </c>
      <c r="C10" s="8" t="s">
        <v>25</v>
      </c>
      <c r="D10" s="8" t="s">
        <v>26</v>
      </c>
      <c r="E10" s="8">
        <v>107</v>
      </c>
      <c r="F10" s="8">
        <v>107</v>
      </c>
      <c r="G10" s="8">
        <v>107</v>
      </c>
      <c r="H10" s="7">
        <f>F10-G10</f>
        <v>0</v>
      </c>
      <c r="I10" s="8">
        <v>107</v>
      </c>
      <c r="J10" s="7">
        <f t="shared" si="0"/>
        <v>4280</v>
      </c>
    </row>
    <row r="11" s="1" customFormat="1" ht="25" customHeight="1" spans="1:10">
      <c r="A11" s="7">
        <v>6</v>
      </c>
      <c r="B11" s="8" t="s">
        <v>24</v>
      </c>
      <c r="C11" s="10" t="s">
        <v>27</v>
      </c>
      <c r="D11" s="10" t="s">
        <v>26</v>
      </c>
      <c r="E11" s="8">
        <v>101</v>
      </c>
      <c r="F11" s="8">
        <v>101</v>
      </c>
      <c r="G11" s="8">
        <v>101</v>
      </c>
      <c r="H11" s="7">
        <f>F11-G11</f>
        <v>0</v>
      </c>
      <c r="I11" s="8">
        <v>101</v>
      </c>
      <c r="J11" s="7">
        <f t="shared" si="0"/>
        <v>4040</v>
      </c>
    </row>
    <row r="12" s="1" customFormat="1" ht="25" customHeight="1" spans="1:10">
      <c r="A12" s="7">
        <v>7</v>
      </c>
      <c r="B12" s="8" t="s">
        <v>24</v>
      </c>
      <c r="C12" s="10" t="s">
        <v>27</v>
      </c>
      <c r="D12" s="10" t="s">
        <v>26</v>
      </c>
      <c r="E12" s="8">
        <v>85</v>
      </c>
      <c r="F12" s="8">
        <v>85</v>
      </c>
      <c r="G12" s="8">
        <v>85</v>
      </c>
      <c r="H12" s="7">
        <f>F12-G12</f>
        <v>0</v>
      </c>
      <c r="I12" s="8">
        <v>85</v>
      </c>
      <c r="J12" s="7">
        <f t="shared" si="0"/>
        <v>3400</v>
      </c>
    </row>
    <row r="13" s="1" customFormat="1" ht="25" customHeight="1" spans="1:10">
      <c r="A13" s="7"/>
      <c r="B13" s="8" t="s">
        <v>28</v>
      </c>
      <c r="C13" s="10"/>
      <c r="D13" s="10"/>
      <c r="E13" s="8">
        <f t="shared" ref="E13:I13" si="2">SUM(E10:E12)</f>
        <v>293</v>
      </c>
      <c r="F13" s="8">
        <f t="shared" si="2"/>
        <v>293</v>
      </c>
      <c r="G13" s="8">
        <f t="shared" si="2"/>
        <v>293</v>
      </c>
      <c r="H13" s="8">
        <f t="shared" si="2"/>
        <v>0</v>
      </c>
      <c r="I13" s="8">
        <f t="shared" si="2"/>
        <v>293</v>
      </c>
      <c r="J13" s="7">
        <f t="shared" si="0"/>
        <v>11720</v>
      </c>
    </row>
    <row r="14" s="2" customFormat="1" ht="25" customHeight="1" spans="1:10">
      <c r="A14" s="7">
        <v>8</v>
      </c>
      <c r="B14" s="11" t="s">
        <v>29</v>
      </c>
      <c r="C14" s="11" t="s">
        <v>30</v>
      </c>
      <c r="D14" s="11" t="s">
        <v>31</v>
      </c>
      <c r="E14" s="12">
        <v>189.42</v>
      </c>
      <c r="F14" s="12">
        <v>189.42</v>
      </c>
      <c r="G14" s="12">
        <v>189.42</v>
      </c>
      <c r="H14" s="7">
        <f>F14-G14</f>
        <v>0</v>
      </c>
      <c r="I14" s="12">
        <v>189.42</v>
      </c>
      <c r="J14" s="7">
        <f t="shared" si="0"/>
        <v>7576.8</v>
      </c>
    </row>
    <row r="15" s="2" customFormat="1" ht="25" customHeight="1" spans="1:10">
      <c r="A15" s="7">
        <v>9</v>
      </c>
      <c r="B15" s="11" t="s">
        <v>29</v>
      </c>
      <c r="C15" s="11" t="s">
        <v>32</v>
      </c>
      <c r="D15" s="11" t="s">
        <v>31</v>
      </c>
      <c r="E15" s="12">
        <v>108</v>
      </c>
      <c r="F15" s="12">
        <v>108</v>
      </c>
      <c r="G15" s="12">
        <v>108</v>
      </c>
      <c r="H15" s="7">
        <f>F15-G15</f>
        <v>0</v>
      </c>
      <c r="I15" s="12">
        <v>108</v>
      </c>
      <c r="J15" s="7">
        <f t="shared" si="0"/>
        <v>4320</v>
      </c>
    </row>
    <row r="16" s="2" customFormat="1" ht="25" customHeight="1" spans="1:10">
      <c r="A16" s="7"/>
      <c r="B16" s="11" t="s">
        <v>33</v>
      </c>
      <c r="C16" s="11"/>
      <c r="D16" s="11"/>
      <c r="E16" s="12">
        <f t="shared" ref="E16:I16" si="3">SUM(E14:E15)</f>
        <v>297.42</v>
      </c>
      <c r="F16" s="12">
        <f t="shared" si="3"/>
        <v>297.42</v>
      </c>
      <c r="G16" s="12">
        <f t="shared" si="3"/>
        <v>297.42</v>
      </c>
      <c r="H16" s="12">
        <f t="shared" si="3"/>
        <v>0</v>
      </c>
      <c r="I16" s="12">
        <f t="shared" si="3"/>
        <v>297.42</v>
      </c>
      <c r="J16" s="7">
        <f t="shared" si="0"/>
        <v>11896.8</v>
      </c>
    </row>
    <row r="17" s="2" customFormat="1" ht="25" customHeight="1" spans="1:10">
      <c r="A17" s="7"/>
      <c r="B17" s="12" t="s">
        <v>34</v>
      </c>
      <c r="C17" s="12"/>
      <c r="D17" s="12"/>
      <c r="E17" s="12">
        <f>E7+E9+E13+E16</f>
        <v>1271.62</v>
      </c>
      <c r="F17" s="12">
        <f>F7+F9+F13+F16</f>
        <v>1271.62</v>
      </c>
      <c r="G17" s="12">
        <f>G7+G9+G13+G16</f>
        <v>1271.62</v>
      </c>
      <c r="H17" s="12">
        <f>H7+H9+H13+H16</f>
        <v>0</v>
      </c>
      <c r="I17" s="12">
        <f>I7+I9+I13+I16</f>
        <v>1271.62</v>
      </c>
      <c r="J17" s="7">
        <f t="shared" si="0"/>
        <v>50864.8</v>
      </c>
    </row>
    <row r="18" ht="30" customHeight="1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2">
    <mergeCell ref="A1:J1"/>
    <mergeCell ref="A2:E2"/>
  </mergeCells>
  <pageMargins left="0.550694444444444" right="0.0784722222222222" top="0.118055555555556" bottom="0.196527777777778" header="0.0388888888888889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全县汇总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2022-10-31T01:10:00Z</dcterms:created>
  <cp:lastPrinted>2022-11-04T07:01:00Z</cp:lastPrinted>
  <dcterms:modified xsi:type="dcterms:W3CDTF">2023-05-30T02:34:29Z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062D0C2218E44D5289371B447757BC3C</vt:lpwstr>
  </property>
  <property fmtid="{D5CDD505-2E9C-101B-9397-08002B2CF9AE}" pid="3" name="KSOProductBuildVer">
    <vt:lpwstr>2052-11.8.2.11019</vt:lpwstr>
  </property>
</Properties>
</file>